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0" yWindow="65446" windowWidth="14760" windowHeight="10560" tabRatio="690" activeTab="1"/>
  </bookViews>
  <sheets>
    <sheet name="使い方" sheetId="1" r:id="rId1"/>
    <sheet name="リスト作成" sheetId="2" r:id="rId2"/>
    <sheet name="完成見本1" sheetId="3" r:id="rId3"/>
    <sheet name="完成見本2" sheetId="4" r:id="rId4"/>
    <sheet name="完成見本3" sheetId="5" r:id="rId5"/>
    <sheet name="第7版" sheetId="6" r:id="rId6"/>
    <sheet name="第6版" sheetId="7" r:id="rId7"/>
    <sheet name="文化財保護法" sheetId="8" r:id="rId8"/>
    <sheet name="種の保存法2017" sheetId="9" r:id="rId9"/>
    <sheet name="環境省RL" sheetId="10" r:id="rId10"/>
  </sheets>
  <definedNames>
    <definedName name="_xlnm._FilterDatabase" localSheetId="1" hidden="1">'リスト作成'!$B$2:$S$2</definedName>
    <definedName name="_xlfn.IFERROR" hidden="1">#NAME?</definedName>
    <definedName name="_xlnm.Print_Titles" localSheetId="5">'第7版'!$3:$3</definedName>
  </definedNames>
  <calcPr fullCalcOnLoad="1"/>
</workbook>
</file>

<file path=xl/sharedStrings.xml><?xml version="1.0" encoding="utf-8"?>
<sst xmlns="http://schemas.openxmlformats.org/spreadsheetml/2006/main" count="7240" uniqueCount="2558">
  <si>
    <t>目名</t>
  </si>
  <si>
    <t>科名</t>
  </si>
  <si>
    <t>種名</t>
  </si>
  <si>
    <t>学名</t>
  </si>
  <si>
    <t>エゾライチョウ</t>
  </si>
  <si>
    <t>Tetrastes bonasia</t>
  </si>
  <si>
    <t>ライチョウ</t>
  </si>
  <si>
    <t>Lagopus muta</t>
  </si>
  <si>
    <t>ウズラ</t>
  </si>
  <si>
    <t>Coturnix japonica</t>
  </si>
  <si>
    <t>ヤマドリ</t>
  </si>
  <si>
    <t>Syrmaticus soemmerringii</t>
  </si>
  <si>
    <t>キジ</t>
  </si>
  <si>
    <t>Phasianus colchicus</t>
  </si>
  <si>
    <t>リュウキュウガモ</t>
  </si>
  <si>
    <t>Dendrocygna javanica</t>
  </si>
  <si>
    <t>サカツラガン</t>
  </si>
  <si>
    <t>Anser cygnoides</t>
  </si>
  <si>
    <t>ヒシクイ</t>
  </si>
  <si>
    <t>Anser fabalis</t>
  </si>
  <si>
    <t>ハイイロガン</t>
  </si>
  <si>
    <t>Anser anser</t>
  </si>
  <si>
    <t>マガン</t>
  </si>
  <si>
    <t>Anser albifrons</t>
  </si>
  <si>
    <t>カリガネ</t>
  </si>
  <si>
    <t>Anser erythropus</t>
  </si>
  <si>
    <t>インドガン</t>
  </si>
  <si>
    <t>Anser indicus</t>
  </si>
  <si>
    <t>ハクガン</t>
  </si>
  <si>
    <t>Anser caerulescens</t>
  </si>
  <si>
    <t>ミカドガン</t>
  </si>
  <si>
    <t>Anser canagicus</t>
  </si>
  <si>
    <t>シジュウカラガン</t>
  </si>
  <si>
    <t>Branta hutchinsii</t>
  </si>
  <si>
    <t>コクガン</t>
  </si>
  <si>
    <t>Branta bernicla</t>
  </si>
  <si>
    <t>コブハクチョウ</t>
  </si>
  <si>
    <t>Cygnus olor</t>
  </si>
  <si>
    <t>ナキハクチョウ</t>
  </si>
  <si>
    <t>Cygnus buccinator</t>
  </si>
  <si>
    <t>コハクチョウ</t>
  </si>
  <si>
    <t>Cygnus columbianus</t>
  </si>
  <si>
    <t>オオハクチョウ</t>
  </si>
  <si>
    <t>Cygnus cygnus</t>
  </si>
  <si>
    <t>ツクシガモ</t>
  </si>
  <si>
    <t>Tadorna tadorna</t>
  </si>
  <si>
    <t>アカツクシガモ</t>
  </si>
  <si>
    <t>Tadorna ferruginea</t>
  </si>
  <si>
    <t>カンムリツクシガモ</t>
  </si>
  <si>
    <t>Tadorna cristata</t>
  </si>
  <si>
    <t>オシドリ</t>
  </si>
  <si>
    <t>Aix galericulata</t>
  </si>
  <si>
    <t>ナンキンオシ</t>
  </si>
  <si>
    <t>Nettapus coromandelianus</t>
  </si>
  <si>
    <t>オカヨシガモ</t>
  </si>
  <si>
    <t>Anas strepera</t>
  </si>
  <si>
    <t>ヨシガモ</t>
  </si>
  <si>
    <t>Anas falcata</t>
  </si>
  <si>
    <t>ヒドリガモ</t>
  </si>
  <si>
    <t>Anas penelope</t>
  </si>
  <si>
    <t>アメリカヒドリ</t>
  </si>
  <si>
    <t>Anas americana</t>
  </si>
  <si>
    <t>マガモ</t>
  </si>
  <si>
    <t>Anas platyrhynchos</t>
  </si>
  <si>
    <t>アカノドカルガモ</t>
  </si>
  <si>
    <t>Anas luzonica</t>
  </si>
  <si>
    <t>カルガモ</t>
  </si>
  <si>
    <t>Anas zonorhyncha</t>
  </si>
  <si>
    <t>ミカヅキシマアジ</t>
  </si>
  <si>
    <t>Anas discors</t>
  </si>
  <si>
    <t>ハシビロガモ</t>
  </si>
  <si>
    <t>Anas clypeata</t>
  </si>
  <si>
    <t>オナガガモ</t>
  </si>
  <si>
    <t>Anas acuta</t>
  </si>
  <si>
    <t>シマアジ</t>
  </si>
  <si>
    <t>Anas querquedula</t>
  </si>
  <si>
    <t>トモエガモ</t>
  </si>
  <si>
    <t>Anas formosa</t>
  </si>
  <si>
    <t>コガモ</t>
  </si>
  <si>
    <t>Anas crecca</t>
  </si>
  <si>
    <t>アカハシハジロ</t>
  </si>
  <si>
    <t>Netta rufina</t>
  </si>
  <si>
    <t>オオホシハジロ</t>
  </si>
  <si>
    <t>Aythya valisineria</t>
  </si>
  <si>
    <t>アメリカホシハジロ</t>
  </si>
  <si>
    <t>Aythya americana</t>
  </si>
  <si>
    <t>ホシハジロ</t>
  </si>
  <si>
    <t>Aythya ferina</t>
  </si>
  <si>
    <t>アカハジロ</t>
  </si>
  <si>
    <t>Aythya baeri</t>
  </si>
  <si>
    <t>メジロガモ</t>
  </si>
  <si>
    <t>Aythya nyroca</t>
  </si>
  <si>
    <t>クビワキンクロ</t>
  </si>
  <si>
    <t>Aythya collaris</t>
  </si>
  <si>
    <t>キンクロハジロ</t>
  </si>
  <si>
    <t>Aythya fuligula</t>
  </si>
  <si>
    <t>スズガモ</t>
  </si>
  <si>
    <t>Aythya marila</t>
  </si>
  <si>
    <t>コスズガモ</t>
  </si>
  <si>
    <t>Aythya affinis</t>
  </si>
  <si>
    <t>コケワタガモ</t>
  </si>
  <si>
    <t>Polysticta stelleri</t>
  </si>
  <si>
    <t>ケワタガモ</t>
  </si>
  <si>
    <t>Somateria spectabilis</t>
  </si>
  <si>
    <t>シノリガモ</t>
  </si>
  <si>
    <t>Histrionicus histrionicus</t>
  </si>
  <si>
    <t>アラナミキンクロ</t>
  </si>
  <si>
    <t>Melanitta perspicillata</t>
  </si>
  <si>
    <t>ビロードキンクロ</t>
  </si>
  <si>
    <t>Melanitta fusca</t>
  </si>
  <si>
    <t>クロガモ</t>
  </si>
  <si>
    <t>Melanitta americana</t>
  </si>
  <si>
    <t>コオリガモ</t>
  </si>
  <si>
    <t>Clangula hyemalis</t>
  </si>
  <si>
    <t>ヒメハジロ</t>
  </si>
  <si>
    <t>Bucephala albeola</t>
  </si>
  <si>
    <t>ホオジロガモ</t>
  </si>
  <si>
    <t>Bucephala clangula</t>
  </si>
  <si>
    <t>ミコアイサ</t>
  </si>
  <si>
    <t>Mergellus albellus</t>
  </si>
  <si>
    <t>カワアイサ</t>
  </si>
  <si>
    <t>Mergus merganser</t>
  </si>
  <si>
    <t>ウミアイサ</t>
  </si>
  <si>
    <t>Mergus serrator</t>
  </si>
  <si>
    <t>コウライアイサ</t>
  </si>
  <si>
    <t>Mergus squamatus</t>
  </si>
  <si>
    <t>カイツブリ</t>
  </si>
  <si>
    <t>Tachybaptus ruficollis</t>
  </si>
  <si>
    <t>アカエリカイツブリ</t>
  </si>
  <si>
    <t>Podiceps grisegena</t>
  </si>
  <si>
    <t>カンムリカイツブリ</t>
  </si>
  <si>
    <t>Podiceps cristatus</t>
  </si>
  <si>
    <t>ミミカイツブリ</t>
  </si>
  <si>
    <t>Podiceps auritus</t>
  </si>
  <si>
    <t>ハジロカイツブリ</t>
  </si>
  <si>
    <t>Podiceps nigricollis</t>
  </si>
  <si>
    <t>アカオネッタイチョウ</t>
  </si>
  <si>
    <t>Phaethon rubricauda</t>
  </si>
  <si>
    <t>シラオネッタイチョウ</t>
  </si>
  <si>
    <t>Phaethon lepturus</t>
  </si>
  <si>
    <t>サケイ</t>
  </si>
  <si>
    <t>Syrrhaptes paradoxus</t>
  </si>
  <si>
    <t>ヒメモリバト</t>
  </si>
  <si>
    <t>Columba oenas</t>
  </si>
  <si>
    <t>カラスバト</t>
  </si>
  <si>
    <t>Columba janthina</t>
  </si>
  <si>
    <t>オガサワラカラスバト</t>
  </si>
  <si>
    <t>Columba versicolor</t>
  </si>
  <si>
    <t>リュウキュウカラスバト</t>
  </si>
  <si>
    <t>Columba jouyi</t>
  </si>
  <si>
    <t>キジバト</t>
  </si>
  <si>
    <t>Streptopelia orientalis</t>
  </si>
  <si>
    <t>シラコバト</t>
  </si>
  <si>
    <t>Streptopelia decaocto</t>
  </si>
  <si>
    <t>ベニバト</t>
  </si>
  <si>
    <t>Streptopelia tranquebarica</t>
  </si>
  <si>
    <t>キンバト</t>
  </si>
  <si>
    <t>Chalcophaps indica</t>
  </si>
  <si>
    <t>アオバト</t>
  </si>
  <si>
    <t>Treron sieboldii</t>
  </si>
  <si>
    <t>ズアカアオバト</t>
  </si>
  <si>
    <t>Treron formosae</t>
  </si>
  <si>
    <t>クロアゴヒメアオバト</t>
  </si>
  <si>
    <t>Ptilinopus leclancheri</t>
  </si>
  <si>
    <t>アビ</t>
  </si>
  <si>
    <t>Gavia stellata</t>
  </si>
  <si>
    <t>オオハム</t>
  </si>
  <si>
    <t>Gavia arctica</t>
  </si>
  <si>
    <t>シロエリオオハム</t>
  </si>
  <si>
    <t>Gavia pacifica</t>
  </si>
  <si>
    <t>ハシグロアビ</t>
  </si>
  <si>
    <t>Gavia immer</t>
  </si>
  <si>
    <t>ハシジロアビ</t>
  </si>
  <si>
    <t>Gavia adamsii</t>
  </si>
  <si>
    <t>コアホウドリ</t>
  </si>
  <si>
    <t>Phoebastria immutabilis</t>
  </si>
  <si>
    <t>クロアシアホウドリ</t>
  </si>
  <si>
    <t>Phoebastria nigripes</t>
  </si>
  <si>
    <t>アホウドリ</t>
  </si>
  <si>
    <t>Phoebastria albatrus</t>
  </si>
  <si>
    <t>フルマカモメ</t>
  </si>
  <si>
    <t>Fulmarus glacialis</t>
  </si>
  <si>
    <t>ハジロミズナギドリ</t>
  </si>
  <si>
    <t>Pterodroma solandri</t>
  </si>
  <si>
    <t>オオシロハラミズナギドリ</t>
  </si>
  <si>
    <t>Pterodroma externa</t>
  </si>
  <si>
    <t>カワリシロハラミズナギドリ</t>
  </si>
  <si>
    <t>Pterodroma neglecta</t>
  </si>
  <si>
    <t>ハワイシロハラミズナギドリ</t>
  </si>
  <si>
    <t>Pterodroma phaeopygia</t>
  </si>
  <si>
    <t>マダラシロハラミズナギドリ</t>
  </si>
  <si>
    <t>Pterodroma inexpectata</t>
  </si>
  <si>
    <t>ハグロシロハラミズナギドリ</t>
  </si>
  <si>
    <t>Pterodroma nigripennis</t>
  </si>
  <si>
    <t>シロハラミズナギドリ</t>
  </si>
  <si>
    <t>Pterodroma hypoleuca</t>
  </si>
  <si>
    <t>ヒメシロハラミズナギドリ</t>
  </si>
  <si>
    <t>Pterodroma longirostris</t>
  </si>
  <si>
    <t>オオミズナギドリ</t>
  </si>
  <si>
    <t>Calonectris leucomelas</t>
  </si>
  <si>
    <t>オナガミズナギドリ</t>
  </si>
  <si>
    <t>Puffinus pacificus</t>
  </si>
  <si>
    <t>ミナミオナガミズナギドリ</t>
  </si>
  <si>
    <t>Puffinus bulleri</t>
  </si>
  <si>
    <t>ハイイロミズナギドリ</t>
  </si>
  <si>
    <t>Puffinus griseus</t>
  </si>
  <si>
    <t>ハシボソミズナギドリ</t>
  </si>
  <si>
    <t>Puffinus tenuirostris</t>
  </si>
  <si>
    <t>シロハラアカアシミズナギドリ</t>
  </si>
  <si>
    <t>Puffinus creatopus</t>
  </si>
  <si>
    <t>アカアシミズナギドリ</t>
  </si>
  <si>
    <t>Puffinus carneipes</t>
  </si>
  <si>
    <t>コミズナギドリ</t>
  </si>
  <si>
    <t>Puffinus nativitatis</t>
  </si>
  <si>
    <t>マンクスミズナギドリ</t>
  </si>
  <si>
    <t>Puffinus puffinus</t>
  </si>
  <si>
    <t>ハワイセグロミズナギドリ</t>
  </si>
  <si>
    <t>Puffinus newelli</t>
  </si>
  <si>
    <t>セグロミズナギドリ</t>
  </si>
  <si>
    <t>Puffinus lherminieri</t>
  </si>
  <si>
    <t>オガサワラヒメミズナギドリ</t>
  </si>
  <si>
    <t>Puffinus bryani</t>
  </si>
  <si>
    <t>アナドリ</t>
  </si>
  <si>
    <t>Bulweria bulwerii</t>
  </si>
  <si>
    <t>アシナガウミツバメ</t>
  </si>
  <si>
    <t>Oceanites oceanicus</t>
  </si>
  <si>
    <t>クロコシジロウミツバメ</t>
  </si>
  <si>
    <t>Oceanodroma castro</t>
  </si>
  <si>
    <t>ヒメクロウミツバメ</t>
  </si>
  <si>
    <t>Oceanodroma monorhis</t>
  </si>
  <si>
    <t>コシジロウミツバメ</t>
  </si>
  <si>
    <t>Oceanodroma leucorhoa</t>
  </si>
  <si>
    <t>オーストンウミツバメ</t>
  </si>
  <si>
    <t>Oceanodroma tristrami</t>
  </si>
  <si>
    <t>クロウミツバメ</t>
  </si>
  <si>
    <t>Oceanodroma matsudairae</t>
  </si>
  <si>
    <t>ハイイロウミツバメ</t>
  </si>
  <si>
    <t>Oceanodroma furcata</t>
  </si>
  <si>
    <t>ナベコウ</t>
  </si>
  <si>
    <t>Ciconia nigra</t>
  </si>
  <si>
    <t>コウノトリ</t>
  </si>
  <si>
    <t>Ciconia boyciana</t>
  </si>
  <si>
    <t>オオグンカンドリ</t>
  </si>
  <si>
    <t>Fregata minor</t>
  </si>
  <si>
    <t>コグンカンドリ</t>
  </si>
  <si>
    <t>Fregata ariel</t>
  </si>
  <si>
    <t>アオツラカツオドリ</t>
  </si>
  <si>
    <t>Sula dactylatra</t>
  </si>
  <si>
    <t>アカアシカツオドリ</t>
  </si>
  <si>
    <t>Sula sula</t>
  </si>
  <si>
    <t>カツオドリ</t>
  </si>
  <si>
    <t>Sula leucogaster</t>
  </si>
  <si>
    <t>ヒメウ</t>
  </si>
  <si>
    <t>Phalacrocorax pelagicus</t>
  </si>
  <si>
    <t>チシマウガラス</t>
  </si>
  <si>
    <t>Phalacrocorax urile</t>
  </si>
  <si>
    <t>カワウ</t>
  </si>
  <si>
    <t>Phalacrocorax carbo</t>
  </si>
  <si>
    <t>ウミウ</t>
  </si>
  <si>
    <t>Phalacrocorax capillatus</t>
  </si>
  <si>
    <t>モモイロペリカン</t>
  </si>
  <si>
    <t>Pelecanus onocrotalus</t>
  </si>
  <si>
    <t>ホシバシペリカン</t>
  </si>
  <si>
    <t>Pelecanus philippensis</t>
  </si>
  <si>
    <t>ハイイロペリカン</t>
  </si>
  <si>
    <t>Pelecanus crispus</t>
  </si>
  <si>
    <t>サンカノゴイ</t>
  </si>
  <si>
    <t>Botaurus stellaris</t>
  </si>
  <si>
    <t>ヨシゴイ</t>
  </si>
  <si>
    <t>Ixobrychus sinensis</t>
  </si>
  <si>
    <t>オオヨシゴイ</t>
  </si>
  <si>
    <t>Ixobrychus eurhythmus</t>
  </si>
  <si>
    <t>リュウキュウヨシゴイ</t>
  </si>
  <si>
    <t>Ixobrychus cinnamomeus</t>
  </si>
  <si>
    <t>タカサゴクロサギ</t>
  </si>
  <si>
    <t>Ixobrychus flavicollis</t>
  </si>
  <si>
    <t>ミゾゴイ</t>
  </si>
  <si>
    <t>Gorsachius goisagi</t>
  </si>
  <si>
    <t>ズグロミゾゴイ</t>
  </si>
  <si>
    <t>Gorsachius melanolophus</t>
  </si>
  <si>
    <t>ゴイサギ</t>
  </si>
  <si>
    <t>Nycticorax nycticorax</t>
  </si>
  <si>
    <t>ハシブトゴイ</t>
  </si>
  <si>
    <t>Nycticorax caledonicus</t>
  </si>
  <si>
    <t>ササゴイ</t>
  </si>
  <si>
    <t>Butorides striata</t>
  </si>
  <si>
    <t>アカガシラサギ</t>
  </si>
  <si>
    <t>Ardeola bacchus</t>
  </si>
  <si>
    <t>アマサギ</t>
  </si>
  <si>
    <t>Bubulcus ibis</t>
  </si>
  <si>
    <t>アオサギ</t>
  </si>
  <si>
    <t>Ardea cinerea</t>
  </si>
  <si>
    <t>ムラサキサギ</t>
  </si>
  <si>
    <t>Ardea purpurea</t>
  </si>
  <si>
    <t>ダイサギ</t>
  </si>
  <si>
    <t>Ardea alba</t>
  </si>
  <si>
    <t>チュウサギ</t>
  </si>
  <si>
    <t>Egretta intermedia</t>
  </si>
  <si>
    <t>コサギ</t>
  </si>
  <si>
    <t>Egretta garzetta</t>
  </si>
  <si>
    <t>クロサギ</t>
  </si>
  <si>
    <t>Egretta sacra</t>
  </si>
  <si>
    <t>カラシラサギ</t>
  </si>
  <si>
    <t>Egretta eulophotes</t>
  </si>
  <si>
    <t>クロトキ</t>
  </si>
  <si>
    <t>Threskiornis melanocephalus</t>
  </si>
  <si>
    <t>トキ</t>
  </si>
  <si>
    <t>Nipponia nippon</t>
  </si>
  <si>
    <t>ヘラサギ</t>
  </si>
  <si>
    <t>Platalea leucorodia</t>
  </si>
  <si>
    <t>クロツラヘラサギ</t>
  </si>
  <si>
    <t>Platalea minor</t>
  </si>
  <si>
    <t>ソデグロヅル</t>
  </si>
  <si>
    <t>Grus leucogeranus</t>
  </si>
  <si>
    <t>カナダヅル</t>
  </si>
  <si>
    <t>Grus canadensis</t>
  </si>
  <si>
    <t>マナヅル</t>
  </si>
  <si>
    <t>Grus vipio</t>
  </si>
  <si>
    <t>タンチョウ</t>
  </si>
  <si>
    <t>Grus japonensis</t>
  </si>
  <si>
    <t>クロヅル</t>
  </si>
  <si>
    <t>Grus grus</t>
  </si>
  <si>
    <t>ナベヅル</t>
  </si>
  <si>
    <t>Grus monacha</t>
  </si>
  <si>
    <t>アネハヅル</t>
  </si>
  <si>
    <t>Anthropoides virgo</t>
  </si>
  <si>
    <t>シマクイナ</t>
  </si>
  <si>
    <t>Coturnicops exquisitus</t>
  </si>
  <si>
    <t>オオクイナ</t>
  </si>
  <si>
    <t>Rallina eurizonoides</t>
  </si>
  <si>
    <t>ヤンバルクイナ</t>
  </si>
  <si>
    <t>Gallirallus okinawae</t>
  </si>
  <si>
    <t>ミナミクイナ</t>
  </si>
  <si>
    <t>Gallirallus striatus</t>
  </si>
  <si>
    <t>クイナ</t>
  </si>
  <si>
    <t>Rallus aquaticus</t>
  </si>
  <si>
    <t>シロハラクイナ</t>
  </si>
  <si>
    <t>Amaurornis phoenicurus</t>
  </si>
  <si>
    <t>ヒメクイナ</t>
  </si>
  <si>
    <t>Porzana pusilla</t>
  </si>
  <si>
    <t>コモンクイナ</t>
  </si>
  <si>
    <t>Porzana porzana</t>
  </si>
  <si>
    <t>ヒクイナ</t>
  </si>
  <si>
    <t>Porzana fusca</t>
  </si>
  <si>
    <t>コウライクイナ</t>
  </si>
  <si>
    <t>Porzana paykullii</t>
  </si>
  <si>
    <t>マミジロクイナ</t>
  </si>
  <si>
    <t>Porzana cinerea</t>
  </si>
  <si>
    <t>ツルクイナ</t>
  </si>
  <si>
    <t>Gallicrex cinerea</t>
  </si>
  <si>
    <t>バン</t>
  </si>
  <si>
    <t>Gallinula chloropus</t>
  </si>
  <si>
    <t>オオバン</t>
  </si>
  <si>
    <t>Fulica atra</t>
  </si>
  <si>
    <t>ノガン</t>
  </si>
  <si>
    <t>Otis tarda</t>
  </si>
  <si>
    <t>ヒメノガン</t>
  </si>
  <si>
    <t>Tetrax tetrax</t>
  </si>
  <si>
    <t>バンケン</t>
  </si>
  <si>
    <t>Centropus bengalensis</t>
  </si>
  <si>
    <t>カンムリカッコウ</t>
  </si>
  <si>
    <t>Clamator coromandus</t>
  </si>
  <si>
    <t>オニカッコウ</t>
  </si>
  <si>
    <t>Eudynamys scolopaceus</t>
  </si>
  <si>
    <t>キジカッコウ</t>
  </si>
  <si>
    <t>Urodynamis taitensis</t>
  </si>
  <si>
    <t>オウチュウカッコウ</t>
  </si>
  <si>
    <t>Surniculus lugubris</t>
  </si>
  <si>
    <t>オオジュウイチ</t>
  </si>
  <si>
    <t>Hierococcyx sparverioides</t>
  </si>
  <si>
    <t>ジュウイチ</t>
  </si>
  <si>
    <t>Hierococcyx hyperythrus</t>
  </si>
  <si>
    <t>ホトトギス</t>
  </si>
  <si>
    <t>Cuculus poliocephalus</t>
  </si>
  <si>
    <t>セグロカッコウ</t>
  </si>
  <si>
    <t>Cuculus micropterus</t>
  </si>
  <si>
    <t>ツツドリ</t>
  </si>
  <si>
    <t>Cuculus optatus</t>
  </si>
  <si>
    <t>カッコウ</t>
  </si>
  <si>
    <t>Cuculus canorus</t>
  </si>
  <si>
    <t>ヨタカ</t>
  </si>
  <si>
    <t>Caprimulgus indicus</t>
  </si>
  <si>
    <t>ヒマラヤアナツバメ</t>
  </si>
  <si>
    <t>Aerodramus brevirostris</t>
  </si>
  <si>
    <t>ハリオアマツバメ</t>
  </si>
  <si>
    <t>Hirundapus caudacutus</t>
  </si>
  <si>
    <t>アマツバメ</t>
  </si>
  <si>
    <t>Apus pacificus</t>
  </si>
  <si>
    <t>ヒメアマツバメ</t>
  </si>
  <si>
    <t>Apus nipalensis</t>
  </si>
  <si>
    <t>タゲリ</t>
  </si>
  <si>
    <t>Vanellus vanellus</t>
  </si>
  <si>
    <t>ケリ</t>
  </si>
  <si>
    <t>Vanellus cinereus</t>
  </si>
  <si>
    <t>ヨーロッパムナグロ</t>
  </si>
  <si>
    <t>Pluvialis apricaria</t>
  </si>
  <si>
    <t>ムナグロ</t>
  </si>
  <si>
    <t>アメリカムナグロ</t>
  </si>
  <si>
    <t>Pluvialis dominica</t>
  </si>
  <si>
    <t>ダイゼン</t>
  </si>
  <si>
    <t>ハジロコチドリ</t>
  </si>
  <si>
    <t>ミズカキチドリ</t>
  </si>
  <si>
    <t>Charadrius semipalmatus</t>
  </si>
  <si>
    <t>イカルチドリ</t>
  </si>
  <si>
    <t>コチドリ</t>
  </si>
  <si>
    <t>シロチドリ</t>
  </si>
  <si>
    <t>メダイチドリ</t>
  </si>
  <si>
    <t>オオメダイチドリ</t>
  </si>
  <si>
    <t>オオチドリ</t>
  </si>
  <si>
    <t>Charadrius veredus</t>
  </si>
  <si>
    <t>コバシチドリ</t>
  </si>
  <si>
    <t>Charadrius morinellus</t>
  </si>
  <si>
    <t>ミヤコドリ</t>
  </si>
  <si>
    <t>セイタカシギ</t>
  </si>
  <si>
    <t>Himantopus himantopus</t>
  </si>
  <si>
    <t>ソリハシセイタカシギ</t>
  </si>
  <si>
    <t>Recurvirostra avosetta</t>
  </si>
  <si>
    <t>ヤマシギ</t>
  </si>
  <si>
    <t>Scolopax rusticola</t>
  </si>
  <si>
    <t>アマミヤマシギ</t>
  </si>
  <si>
    <t>Scolopax mira</t>
  </si>
  <si>
    <t>コシギ</t>
  </si>
  <si>
    <t>Lymnocryptes minimus</t>
  </si>
  <si>
    <t>アオシギ</t>
  </si>
  <si>
    <t>Gallinago solitaria</t>
  </si>
  <si>
    <t>オオジシギ</t>
  </si>
  <si>
    <t>Gallinago hardwickii</t>
  </si>
  <si>
    <t>ハリオシギ</t>
  </si>
  <si>
    <t>Gallinago stenura</t>
  </si>
  <si>
    <t>チュウジシギ</t>
  </si>
  <si>
    <t>タシギ</t>
  </si>
  <si>
    <t>アメリカオオハシシギ</t>
  </si>
  <si>
    <t>Limnodromus griseus</t>
  </si>
  <si>
    <t>オオハシシギ</t>
  </si>
  <si>
    <t>シベリアオオハシシギ</t>
  </si>
  <si>
    <t>Limnodromus semipalmatus</t>
  </si>
  <si>
    <t>オグロシギ</t>
  </si>
  <si>
    <t>アメリカオグロシギ</t>
  </si>
  <si>
    <t>Limosa haemastica</t>
  </si>
  <si>
    <t>オオソリハシシギ</t>
  </si>
  <si>
    <t>コシャクシギ</t>
  </si>
  <si>
    <t>Numenius minutus</t>
  </si>
  <si>
    <t>チュウシャクシギ</t>
  </si>
  <si>
    <t>ハリモモチュウシャク</t>
  </si>
  <si>
    <t>Numenius tahitiensis</t>
  </si>
  <si>
    <t>シロハラチュウシャクシギ</t>
  </si>
  <si>
    <t>Numenius tenuirostris</t>
  </si>
  <si>
    <t>ダイシャクシギ</t>
  </si>
  <si>
    <t>ホウロクシギ</t>
  </si>
  <si>
    <t>ツルシギ</t>
  </si>
  <si>
    <t>アカアシシギ</t>
  </si>
  <si>
    <t>アオアシシギ</t>
  </si>
  <si>
    <t>カラフトアオアシシギ</t>
  </si>
  <si>
    <t>Tringa guttifer</t>
  </si>
  <si>
    <t>オオキアシシギ</t>
  </si>
  <si>
    <t>Tringa melanoleuca</t>
  </si>
  <si>
    <t>コキアシシギ</t>
  </si>
  <si>
    <t>Tringa flavipes</t>
  </si>
  <si>
    <t>クサシギ</t>
  </si>
  <si>
    <t>タカブシギ</t>
  </si>
  <si>
    <t>キアシシギ</t>
  </si>
  <si>
    <t>メリケンキアシシギ</t>
  </si>
  <si>
    <t>Heteroscelus incanus</t>
  </si>
  <si>
    <t>ソリハシシギ</t>
  </si>
  <si>
    <t>イソシギ</t>
  </si>
  <si>
    <t>アメリカイソシギ</t>
  </si>
  <si>
    <t>Actitis macularius</t>
  </si>
  <si>
    <t>オバシギ</t>
  </si>
  <si>
    <t>ミユビシギ</t>
  </si>
  <si>
    <t>ヒメハマシギ</t>
  </si>
  <si>
    <t>Calidris mauri</t>
  </si>
  <si>
    <t>トウネン</t>
  </si>
  <si>
    <t>ヨーロッパトウネン</t>
  </si>
  <si>
    <t>Calidris minuta</t>
  </si>
  <si>
    <t>オジロトウネン</t>
  </si>
  <si>
    <t>ヒバリシギ</t>
  </si>
  <si>
    <t>コシジロウズラシギ</t>
  </si>
  <si>
    <t>Calidris fuscicollis</t>
  </si>
  <si>
    <t>ヒメウズラシギ</t>
  </si>
  <si>
    <t>Calidris bairdii</t>
  </si>
  <si>
    <t>アメリカウズラシギ</t>
  </si>
  <si>
    <t>Calidris melanotos</t>
  </si>
  <si>
    <t>ウズラシギ</t>
  </si>
  <si>
    <t>サルハマシギ</t>
  </si>
  <si>
    <t>チシマシギ</t>
  </si>
  <si>
    <t>Calidris ptilocnemis</t>
  </si>
  <si>
    <t>ハマシギ</t>
  </si>
  <si>
    <t>アシナガシギ</t>
  </si>
  <si>
    <t>Calidris himantopus</t>
  </si>
  <si>
    <t>ヘラシギ</t>
  </si>
  <si>
    <t>Eurynorhynchus pygmeus</t>
  </si>
  <si>
    <t>キリアイ</t>
  </si>
  <si>
    <t>コモンシギ</t>
  </si>
  <si>
    <t>Tryngites subruficollis</t>
  </si>
  <si>
    <t>エリマキシギ</t>
  </si>
  <si>
    <t>アメリカヒレアシシギ</t>
  </si>
  <si>
    <t>アカエリヒレアシシギ</t>
  </si>
  <si>
    <t>ハイイロヒレアシシギ</t>
  </si>
  <si>
    <t>Phalaropus fulicarius</t>
  </si>
  <si>
    <t>レンカク</t>
  </si>
  <si>
    <t>Hydrophasianus chirurgus</t>
  </si>
  <si>
    <t>タマシギ</t>
  </si>
  <si>
    <t>Rostratula benghalensis</t>
  </si>
  <si>
    <t>ミフウズラ</t>
  </si>
  <si>
    <t>Turnix suscitator</t>
  </si>
  <si>
    <t>ツバメチドリ</t>
  </si>
  <si>
    <t>Glareola maldivarum</t>
  </si>
  <si>
    <t>クロアジサシ</t>
  </si>
  <si>
    <t>Anous stolidus</t>
  </si>
  <si>
    <t>ヒメクロアジサシ</t>
  </si>
  <si>
    <t>Anous minutus</t>
  </si>
  <si>
    <t>ハイイロアジサシ</t>
  </si>
  <si>
    <t>Procelsterna cerulea</t>
  </si>
  <si>
    <t>シロアジサシ</t>
  </si>
  <si>
    <t>Gygis alba</t>
  </si>
  <si>
    <t>ミツユビカモメ</t>
  </si>
  <si>
    <t>Rissa tridactyla</t>
  </si>
  <si>
    <t>アカアシミツユビカモメ</t>
  </si>
  <si>
    <t>Rissa brevirostris</t>
  </si>
  <si>
    <t>ゾウゲカモメ</t>
  </si>
  <si>
    <t>Pagophila eburnea</t>
  </si>
  <si>
    <t>クビワカモメ</t>
  </si>
  <si>
    <t>Xema sabini</t>
  </si>
  <si>
    <t>ヒメクビワカモメ</t>
  </si>
  <si>
    <t>Rhodostethia rosea</t>
  </si>
  <si>
    <t>ハシボソカモメ</t>
  </si>
  <si>
    <t>Larus genei</t>
  </si>
  <si>
    <t>ボナパルトカモメ</t>
  </si>
  <si>
    <t>Larus philadelphia</t>
  </si>
  <si>
    <t>チャガシラカモメ</t>
  </si>
  <si>
    <t>Larus brunnicephalus</t>
  </si>
  <si>
    <t>ユリカモメ</t>
  </si>
  <si>
    <t>Larus ridibundus</t>
  </si>
  <si>
    <t>ズグロカモメ</t>
  </si>
  <si>
    <t>Larus saundersi</t>
  </si>
  <si>
    <t>ヒメカモメ</t>
  </si>
  <si>
    <t>Larus minutus</t>
  </si>
  <si>
    <t>ワライカモメ</t>
  </si>
  <si>
    <t>Larus atricilla</t>
  </si>
  <si>
    <t>アメリカズグロカモメ</t>
  </si>
  <si>
    <t>Larus pipixcan</t>
  </si>
  <si>
    <t>ゴビズキンカモメ</t>
  </si>
  <si>
    <t>Larus relictus</t>
  </si>
  <si>
    <t>オオズグロカモメ</t>
  </si>
  <si>
    <t>Larus ichthyaetus</t>
  </si>
  <si>
    <t>ウミネコ</t>
  </si>
  <si>
    <t>Larus crassirostris</t>
  </si>
  <si>
    <t>カモメ</t>
  </si>
  <si>
    <t>Larus canus</t>
  </si>
  <si>
    <t>ワシカモメ</t>
  </si>
  <si>
    <t>Larus glaucescens</t>
  </si>
  <si>
    <t>シロカモメ</t>
  </si>
  <si>
    <t>Larus hyperboreus</t>
  </si>
  <si>
    <t>アイスランドカモメ</t>
  </si>
  <si>
    <t>Larus glaucoides</t>
  </si>
  <si>
    <t>カナダカモメ</t>
  </si>
  <si>
    <t>Larus thayeri</t>
  </si>
  <si>
    <t>セグロカモメ</t>
  </si>
  <si>
    <t>Larus argentatus</t>
  </si>
  <si>
    <t>キアシセグロカモメ</t>
  </si>
  <si>
    <t>Larus cachinnans</t>
  </si>
  <si>
    <t>オオセグロカモメ</t>
  </si>
  <si>
    <t>Larus schistisagus</t>
  </si>
  <si>
    <t>ニシセグロカモメ</t>
  </si>
  <si>
    <t>Larus fuscus</t>
  </si>
  <si>
    <t>ハシブトアジサシ</t>
  </si>
  <si>
    <t>Gelochelidon nilotica</t>
  </si>
  <si>
    <t>オニアジサシ</t>
  </si>
  <si>
    <t>Sterna caspia</t>
  </si>
  <si>
    <t>オオアジサシ</t>
  </si>
  <si>
    <t>Sterna bergii</t>
  </si>
  <si>
    <t>ベンガルアジサシ</t>
  </si>
  <si>
    <t>Sterna bengalensis</t>
  </si>
  <si>
    <t>コアジサシ</t>
  </si>
  <si>
    <t>Sterna albifrons</t>
  </si>
  <si>
    <t>コシジロアジサシ</t>
  </si>
  <si>
    <t>Sterna aleutica</t>
  </si>
  <si>
    <t>ナンヨウマミジロアジサシ</t>
  </si>
  <si>
    <t>Sterna lunata</t>
  </si>
  <si>
    <t>マミジロアジサシ</t>
  </si>
  <si>
    <t>Sterna anaethetus</t>
  </si>
  <si>
    <t>セグロアジサシ</t>
  </si>
  <si>
    <t>Sterna fuscata</t>
  </si>
  <si>
    <t>ベニアジサシ</t>
  </si>
  <si>
    <t>Sterna dougallii</t>
  </si>
  <si>
    <t>エリグロアジサシ</t>
  </si>
  <si>
    <t>Sterna sumatrana</t>
  </si>
  <si>
    <t>アジサシ</t>
  </si>
  <si>
    <t>Sterna hirundo</t>
  </si>
  <si>
    <t>キョクアジサシ</t>
  </si>
  <si>
    <t>Sterna paradisaea</t>
  </si>
  <si>
    <t>クロハラアジサシ</t>
  </si>
  <si>
    <t>Chlidonias hybrida</t>
  </si>
  <si>
    <t>ハジロクロハラアジサシ</t>
  </si>
  <si>
    <t>Chlidonias leucopterus</t>
  </si>
  <si>
    <t>ハシグロクロハラアジサシ</t>
  </si>
  <si>
    <t>Chlidonias niger</t>
  </si>
  <si>
    <t>オオトウゾクカモメ</t>
  </si>
  <si>
    <t>Stercorarius maccormicki</t>
  </si>
  <si>
    <t>トウゾクカモメ</t>
  </si>
  <si>
    <t>Stercorarius pomarinus</t>
  </si>
  <si>
    <t>クロトウゾクカモメ</t>
  </si>
  <si>
    <t>Stercorarius parasiticus</t>
  </si>
  <si>
    <t>シロハラトウゾクカモメ</t>
  </si>
  <si>
    <t>Stercorarius longicaudus</t>
  </si>
  <si>
    <t>ヒメウミスズメ</t>
  </si>
  <si>
    <t>Alle alle</t>
  </si>
  <si>
    <t>ハシブトウミガラス</t>
  </si>
  <si>
    <t>Uria lomvia</t>
  </si>
  <si>
    <t>ウミガラス</t>
  </si>
  <si>
    <t>Uria aalge</t>
  </si>
  <si>
    <t>オオハシウミガラス</t>
  </si>
  <si>
    <t>Alca torda</t>
  </si>
  <si>
    <t>ウミバト</t>
  </si>
  <si>
    <t>Cepphus columba</t>
  </si>
  <si>
    <t>ケイマフリ</t>
  </si>
  <si>
    <t>Cepphus carbo</t>
  </si>
  <si>
    <t>マダラウミスズメ</t>
  </si>
  <si>
    <t>Brachyramphus perdix</t>
  </si>
  <si>
    <t>ウミスズメ</t>
  </si>
  <si>
    <t>Synthliboramphus antiquus</t>
  </si>
  <si>
    <t>カンムリウミスズメ</t>
  </si>
  <si>
    <t>Synthliboramphus wumizusume</t>
  </si>
  <si>
    <t>ウミオウム</t>
  </si>
  <si>
    <t>Aethia psittacula</t>
  </si>
  <si>
    <t>コウミスズメ</t>
  </si>
  <si>
    <t>Aethia pusilla</t>
  </si>
  <si>
    <t>シラヒゲウミスズメ</t>
  </si>
  <si>
    <t>Aethia pygmaea</t>
  </si>
  <si>
    <t>エトロフウミスズメ</t>
  </si>
  <si>
    <t>Aethia cristatella</t>
  </si>
  <si>
    <t>ウトウ</t>
  </si>
  <si>
    <t>Cerorhinca monocerata</t>
  </si>
  <si>
    <t>ツノメドリ</t>
  </si>
  <si>
    <t>Fratercula corniculata</t>
  </si>
  <si>
    <t>エトピリカ</t>
  </si>
  <si>
    <t>Fratercula cirrhata</t>
  </si>
  <si>
    <t>ミサゴ</t>
  </si>
  <si>
    <t>Pandion haliaetus</t>
  </si>
  <si>
    <t>ハチクマ</t>
  </si>
  <si>
    <t>Pernis ptilorhynchus</t>
  </si>
  <si>
    <t>カタグロトビ</t>
  </si>
  <si>
    <t>Elanus caeruleus</t>
  </si>
  <si>
    <t>トビ</t>
  </si>
  <si>
    <t>Milvus migrans</t>
  </si>
  <si>
    <t>オジロワシ</t>
  </si>
  <si>
    <t>Haliaeetus albicilla</t>
  </si>
  <si>
    <t>ハクトウワシ</t>
  </si>
  <si>
    <t>Haliaeetus leucocephalus</t>
  </si>
  <si>
    <t>オオワシ</t>
  </si>
  <si>
    <t>Haliaeetus pelagicus</t>
  </si>
  <si>
    <t>クロハゲワシ</t>
  </si>
  <si>
    <t>Aegypius monachus</t>
  </si>
  <si>
    <t>カンムリワシ</t>
  </si>
  <si>
    <t>Spilornis cheela</t>
  </si>
  <si>
    <t>ヨーロッパチュウヒ</t>
  </si>
  <si>
    <t>Circus aeruginosus</t>
  </si>
  <si>
    <t>チュウヒ</t>
  </si>
  <si>
    <t>Circus spilonotus</t>
  </si>
  <si>
    <t>ハイイロチュウヒ</t>
  </si>
  <si>
    <t>Circus cyaneus</t>
  </si>
  <si>
    <t>ウスハイイロチュウヒ</t>
  </si>
  <si>
    <t>Circus macrourus</t>
  </si>
  <si>
    <t>マダラチュウヒ</t>
  </si>
  <si>
    <t>Circus melanoleucos</t>
  </si>
  <si>
    <t>アカハラダカ</t>
  </si>
  <si>
    <t>Accipiter soloensis</t>
  </si>
  <si>
    <t>ツミ</t>
  </si>
  <si>
    <t>Accipiter gularis</t>
  </si>
  <si>
    <t>ハイタカ</t>
  </si>
  <si>
    <t>Accipiter nisus</t>
  </si>
  <si>
    <t>オオタカ</t>
  </si>
  <si>
    <t>Accipiter gentilis</t>
  </si>
  <si>
    <t>サシバ</t>
  </si>
  <si>
    <t>Butastur indicus</t>
  </si>
  <si>
    <t>ノスリ</t>
  </si>
  <si>
    <t>Buteo buteo</t>
  </si>
  <si>
    <t>オオノスリ</t>
  </si>
  <si>
    <t>Buteo hemilasius</t>
  </si>
  <si>
    <t>ケアシノスリ</t>
  </si>
  <si>
    <t>Buteo lagopus</t>
  </si>
  <si>
    <t>カラフトワシ</t>
  </si>
  <si>
    <t>Aquila clanga</t>
  </si>
  <si>
    <t>カタシロワシ</t>
  </si>
  <si>
    <t>Aquila heliaca</t>
  </si>
  <si>
    <t>イヌワシ</t>
  </si>
  <si>
    <t>Aquila chrysaetos</t>
  </si>
  <si>
    <t>クマタカ</t>
  </si>
  <si>
    <t>Nisaetus nipalensis</t>
  </si>
  <si>
    <t>ヒガシメンフクロウ</t>
  </si>
  <si>
    <t>Tyto longimembris</t>
  </si>
  <si>
    <t>オオコノハズク</t>
  </si>
  <si>
    <t>Otus lempiji</t>
  </si>
  <si>
    <t>コノハズク</t>
  </si>
  <si>
    <t>Otus sunia</t>
  </si>
  <si>
    <t>リュウキュウコノハズク</t>
  </si>
  <si>
    <t>Otus elegans</t>
  </si>
  <si>
    <t>シロフクロウ</t>
  </si>
  <si>
    <t>Bubo scandiacus</t>
  </si>
  <si>
    <t>ワシミミズク</t>
  </si>
  <si>
    <t>Bubo bubo</t>
  </si>
  <si>
    <t>シマフクロウ</t>
  </si>
  <si>
    <t>Ketupa blakistoni</t>
  </si>
  <si>
    <t>フクロウ</t>
  </si>
  <si>
    <t>Strix uralensis</t>
  </si>
  <si>
    <t>キンメフクロウ</t>
  </si>
  <si>
    <t>Aegolius funereus</t>
  </si>
  <si>
    <t>アオバズク</t>
  </si>
  <si>
    <t>Ninox scutulata</t>
  </si>
  <si>
    <t>トラフズク</t>
  </si>
  <si>
    <t>Asio otus</t>
  </si>
  <si>
    <t>コミミズク</t>
  </si>
  <si>
    <t>Asio flammeus</t>
  </si>
  <si>
    <t>ヤツガシラ</t>
  </si>
  <si>
    <t>Upupa epops</t>
  </si>
  <si>
    <t>アカショウビン</t>
  </si>
  <si>
    <t>Halcyon coromanda</t>
  </si>
  <si>
    <t>アオショウビン</t>
  </si>
  <si>
    <t>Halcyon smyrnensis</t>
  </si>
  <si>
    <t>ヤマショウビン</t>
  </si>
  <si>
    <t>Halcyon pileata</t>
  </si>
  <si>
    <t>ナンヨウショウビン</t>
  </si>
  <si>
    <t>Todiramphus chloris</t>
  </si>
  <si>
    <t>ミヤコショウビン</t>
  </si>
  <si>
    <t>Todiramphus miyakoensis</t>
  </si>
  <si>
    <t>カワセミ</t>
  </si>
  <si>
    <t>Alcedo atthis</t>
  </si>
  <si>
    <t>ミツユビカワセミ</t>
  </si>
  <si>
    <t>Ceyx erithaca</t>
  </si>
  <si>
    <t>ヤマセミ</t>
  </si>
  <si>
    <t>Megaceryle lugubris</t>
  </si>
  <si>
    <t>ハチクイ</t>
  </si>
  <si>
    <t>Merops ornatus</t>
  </si>
  <si>
    <t>ブッポウソウ</t>
  </si>
  <si>
    <t>Eurystomus orientalis</t>
  </si>
  <si>
    <t>アリスイ</t>
  </si>
  <si>
    <t>Jynx torquilla</t>
  </si>
  <si>
    <t>チャバラアカゲラ</t>
  </si>
  <si>
    <t>Dendrocopos hyperythrus</t>
  </si>
  <si>
    <t>コゲラ</t>
  </si>
  <si>
    <t>Dendrocopos kizuki</t>
  </si>
  <si>
    <t>コアカゲラ</t>
  </si>
  <si>
    <t>Dendrocopos minor</t>
  </si>
  <si>
    <t>オオアカゲラ</t>
  </si>
  <si>
    <t>Dendrocopos leucotos</t>
  </si>
  <si>
    <t>アカゲラ</t>
  </si>
  <si>
    <t>Dendrocopos major</t>
  </si>
  <si>
    <t>ミユビゲラ</t>
  </si>
  <si>
    <t>Picoides tridactylus</t>
  </si>
  <si>
    <t>キタタキ</t>
  </si>
  <si>
    <t>Dryocopus javensis</t>
  </si>
  <si>
    <t>クマゲラ</t>
  </si>
  <si>
    <t>Dryocopus martius</t>
  </si>
  <si>
    <t>アオゲラ</t>
  </si>
  <si>
    <t>Picus awokera</t>
  </si>
  <si>
    <t>ヤマゲラ</t>
  </si>
  <si>
    <t>Picus canus</t>
  </si>
  <si>
    <t>ノグチゲラ</t>
  </si>
  <si>
    <t>Sapheopipo noguchii</t>
  </si>
  <si>
    <t>ヒメチョウゲンボウ</t>
  </si>
  <si>
    <t>Falco naumanni</t>
  </si>
  <si>
    <t>チョウゲンボウ</t>
  </si>
  <si>
    <t>Falco tinnunculus</t>
  </si>
  <si>
    <t>アカアシチョウゲンボウ</t>
  </si>
  <si>
    <t>Falco amurensis</t>
  </si>
  <si>
    <t>コチョウゲンボウ</t>
  </si>
  <si>
    <t>Falco columbarius</t>
  </si>
  <si>
    <t>チゴハヤブサ</t>
  </si>
  <si>
    <t>Falco subbuteo</t>
  </si>
  <si>
    <t>ワキスジハヤブサ</t>
  </si>
  <si>
    <t>Falco cherrug</t>
  </si>
  <si>
    <t>シロハヤブサ</t>
  </si>
  <si>
    <t>Falco rusticolus</t>
  </si>
  <si>
    <t>ハヤブサ</t>
  </si>
  <si>
    <t>Falco peregrinus</t>
  </si>
  <si>
    <t>ズグロヤイロチョウ</t>
  </si>
  <si>
    <t>Pitta sordida</t>
  </si>
  <si>
    <t>ヤイロチョウ</t>
  </si>
  <si>
    <t>Pitta nympha</t>
  </si>
  <si>
    <t>モリツバメ</t>
  </si>
  <si>
    <t>Artamus leucorynchus</t>
  </si>
  <si>
    <t>アサクラサンショウクイ</t>
  </si>
  <si>
    <t>Coracina melaschistos</t>
  </si>
  <si>
    <t>サンショウクイ</t>
  </si>
  <si>
    <t>Pericrocotus divaricatus</t>
  </si>
  <si>
    <t>コウライウグイス</t>
  </si>
  <si>
    <t>Oriolus chinensis</t>
  </si>
  <si>
    <t>オウチュウ</t>
  </si>
  <si>
    <t>Dicrurus macrocercus</t>
  </si>
  <si>
    <t>ハイイロオウチュウ</t>
  </si>
  <si>
    <t>Dicrurus leucophaeus</t>
  </si>
  <si>
    <t>カンムリオウチュウ</t>
  </si>
  <si>
    <t>Dicrurus hottentottus</t>
  </si>
  <si>
    <t>クロエリヒタキ</t>
  </si>
  <si>
    <t>Hypothymis azurea</t>
  </si>
  <si>
    <t>サンコウチョウ</t>
  </si>
  <si>
    <t>Terpsiphone atrocaudata</t>
  </si>
  <si>
    <t>チゴモズ</t>
  </si>
  <si>
    <t>Lanius tigrinus</t>
  </si>
  <si>
    <t>モズ</t>
  </si>
  <si>
    <t>Lanius bucephalus</t>
  </si>
  <si>
    <t>アカモズ</t>
  </si>
  <si>
    <t>Lanius cristatus</t>
  </si>
  <si>
    <t>セアカモズ</t>
  </si>
  <si>
    <t>Lanius collurio</t>
  </si>
  <si>
    <t>モウコアカモズ</t>
  </si>
  <si>
    <t>Lanius isabellinus</t>
  </si>
  <si>
    <t>タカサゴモズ</t>
  </si>
  <si>
    <t>Lanius schach</t>
  </si>
  <si>
    <t>オオモズ</t>
  </si>
  <si>
    <t>Lanius excubitor</t>
  </si>
  <si>
    <t>オオカラモズ</t>
  </si>
  <si>
    <t>Lanius sphenocercus</t>
  </si>
  <si>
    <t>カケス</t>
  </si>
  <si>
    <t>Garrulus glandarius</t>
  </si>
  <si>
    <t>ルリカケス</t>
  </si>
  <si>
    <t>Garrulus lidthi</t>
  </si>
  <si>
    <t>オナガ</t>
  </si>
  <si>
    <t>Cyanopica cyanus</t>
  </si>
  <si>
    <t>カササギ</t>
  </si>
  <si>
    <t>Pica pica</t>
  </si>
  <si>
    <t>ホシガラス</t>
  </si>
  <si>
    <t>Nucifraga caryocatactes</t>
  </si>
  <si>
    <t>ニシコクマルガラス</t>
  </si>
  <si>
    <t>Corvus monedula</t>
  </si>
  <si>
    <t>コクマルガラス</t>
  </si>
  <si>
    <t>Corvus dauuricus</t>
  </si>
  <si>
    <t>ミヤマガラス</t>
  </si>
  <si>
    <t>Corvus frugilegus</t>
  </si>
  <si>
    <t>ハシボソガラス</t>
  </si>
  <si>
    <t>Corvus corone</t>
  </si>
  <si>
    <t>ハシブトガラス</t>
  </si>
  <si>
    <t>Corvus macrorhynchos</t>
  </si>
  <si>
    <t>ワタリガラス</t>
  </si>
  <si>
    <t>Corvus corax</t>
  </si>
  <si>
    <t>キクイタダキ</t>
  </si>
  <si>
    <t>Regulus regulus</t>
  </si>
  <si>
    <t>ツリスガラ</t>
  </si>
  <si>
    <t>Remiz pendulinus</t>
  </si>
  <si>
    <t>ハシブトガラ</t>
  </si>
  <si>
    <t>Poecile palustris</t>
  </si>
  <si>
    <t>コガラ</t>
  </si>
  <si>
    <t>Poecile montanus</t>
  </si>
  <si>
    <t>ヤマガラ</t>
  </si>
  <si>
    <t>Poecile varius</t>
  </si>
  <si>
    <t>ヒガラ</t>
  </si>
  <si>
    <t>Periparus ater</t>
  </si>
  <si>
    <t>キバラガラ</t>
  </si>
  <si>
    <t>Periparus venustulus</t>
  </si>
  <si>
    <t>シジュウカラ</t>
  </si>
  <si>
    <t>Parus minor</t>
  </si>
  <si>
    <t>ルリガラ</t>
  </si>
  <si>
    <t>Cyanistes cyanus</t>
  </si>
  <si>
    <t>ヒゲガラ</t>
  </si>
  <si>
    <t>Panurus biarmicus</t>
  </si>
  <si>
    <t>クビワコウテンシ</t>
  </si>
  <si>
    <t>Melanocorypha bimaculata</t>
  </si>
  <si>
    <t>コウテンシ</t>
  </si>
  <si>
    <t>Melanocorypha mongolica</t>
  </si>
  <si>
    <t>ヒメコウテンシ</t>
  </si>
  <si>
    <t>Calandrella brachydactyla</t>
  </si>
  <si>
    <t>コヒバリ</t>
  </si>
  <si>
    <t>Calandrella cheleensis</t>
  </si>
  <si>
    <t>ヒバリ</t>
  </si>
  <si>
    <t>Alauda arvensis</t>
  </si>
  <si>
    <t>ハマヒバリ</t>
  </si>
  <si>
    <t>Eremophila alpestris</t>
  </si>
  <si>
    <t>タイワンショウドウツバメ</t>
  </si>
  <si>
    <t>Riparia paludicola</t>
  </si>
  <si>
    <t>ショウドウツバメ</t>
  </si>
  <si>
    <t>Riparia riparia</t>
  </si>
  <si>
    <t>ミドリツバメ</t>
  </si>
  <si>
    <t>Tachycineta bicolor</t>
  </si>
  <si>
    <t>ツバメ</t>
  </si>
  <si>
    <t>Hirundo rustica</t>
  </si>
  <si>
    <t>リュウキュウツバメ</t>
  </si>
  <si>
    <t>Hirundo tahitica</t>
  </si>
  <si>
    <t>コシアカツバメ</t>
  </si>
  <si>
    <t>Hirundo daurica</t>
  </si>
  <si>
    <t>ニシイワツバメ</t>
  </si>
  <si>
    <t>Delichon urbicum</t>
  </si>
  <si>
    <t>イワツバメ</t>
  </si>
  <si>
    <t>Delichon dasypus</t>
  </si>
  <si>
    <t>シロガシラ</t>
  </si>
  <si>
    <t>Pycnonotus sinensis</t>
  </si>
  <si>
    <t>ヒヨドリ</t>
  </si>
  <si>
    <t>Hypsipetes amaurotis</t>
  </si>
  <si>
    <t>ウグイス</t>
  </si>
  <si>
    <t>Cettia diphone</t>
  </si>
  <si>
    <t>ヤブサメ</t>
  </si>
  <si>
    <t>Urosphena squameiceps</t>
  </si>
  <si>
    <t>エナガ</t>
  </si>
  <si>
    <t>Aegithalos caudatus</t>
  </si>
  <si>
    <t>キタヤナギムシクイ</t>
  </si>
  <si>
    <t>Phylloscopus trochilus</t>
  </si>
  <si>
    <t>チフチャフ</t>
  </si>
  <si>
    <t>Phylloscopus collybita</t>
  </si>
  <si>
    <t>モリムシクイ</t>
  </si>
  <si>
    <t>Phylloscopus sibilatrix</t>
  </si>
  <si>
    <t>ムジセッカ</t>
  </si>
  <si>
    <t>Phylloscopus fuscatus</t>
  </si>
  <si>
    <t>キバラムシクイ</t>
  </si>
  <si>
    <t>Phylloscopus affinis</t>
  </si>
  <si>
    <t>カラフトムジセッカ</t>
  </si>
  <si>
    <t>Phylloscopus schwarzi</t>
  </si>
  <si>
    <t>カラフトムシクイ</t>
  </si>
  <si>
    <t>Phylloscopus proregulus</t>
  </si>
  <si>
    <t>キマユムシクイ</t>
  </si>
  <si>
    <t>Phylloscopus inornatus</t>
  </si>
  <si>
    <t>コムシクイ</t>
  </si>
  <si>
    <t>Phylloscopus borealis</t>
  </si>
  <si>
    <t>オオムシクイ</t>
  </si>
  <si>
    <t>Phylloscopus examinandus</t>
  </si>
  <si>
    <t>メボソムシクイ</t>
  </si>
  <si>
    <t>Phylloscopus xanthodryas</t>
  </si>
  <si>
    <t>ヤナギムシクイ</t>
  </si>
  <si>
    <t>Phylloscopus plumbeitarsus</t>
  </si>
  <si>
    <t>エゾムシクイ</t>
  </si>
  <si>
    <t>Phylloscopus borealoides</t>
  </si>
  <si>
    <t>センダイムシクイ</t>
  </si>
  <si>
    <t>Phylloscopus coronatus</t>
  </si>
  <si>
    <t>イイジマムシクイ</t>
  </si>
  <si>
    <t>Phylloscopus ijimae</t>
  </si>
  <si>
    <t>コノドジロムシクイ</t>
  </si>
  <si>
    <t>Sylvia curruca</t>
  </si>
  <si>
    <t>メグロ</t>
  </si>
  <si>
    <t>Apalopteron familiare</t>
  </si>
  <si>
    <t>チョウセンメジロ</t>
  </si>
  <si>
    <t>Zosterops erythropleurus</t>
  </si>
  <si>
    <t>メジロ</t>
  </si>
  <si>
    <t>Zosterops japonicus</t>
  </si>
  <si>
    <t>マキノセンニュウ</t>
  </si>
  <si>
    <t>Locustella lanceolata</t>
  </si>
  <si>
    <t>シマセンニュウ</t>
  </si>
  <si>
    <t>Locustella ochotensis</t>
  </si>
  <si>
    <t>ウチヤマセンニュウ</t>
  </si>
  <si>
    <t>Locustella pleskei</t>
  </si>
  <si>
    <t>シベリアセンニュウ</t>
  </si>
  <si>
    <t>Locustella certhiola</t>
  </si>
  <si>
    <t>オオセッカ</t>
  </si>
  <si>
    <t>Locustella pryeri</t>
  </si>
  <si>
    <t>エゾセンニュウ</t>
  </si>
  <si>
    <t>Locustella fasciolata</t>
  </si>
  <si>
    <t>オオヨシキリ</t>
  </si>
  <si>
    <t>Acrocephalus orientalis</t>
  </si>
  <si>
    <t>コヨシキリ</t>
  </si>
  <si>
    <t>Acrocephalus bistrigiceps</t>
  </si>
  <si>
    <t>セスジコヨシキリ</t>
  </si>
  <si>
    <t>Acrocephalus sorghophilus</t>
  </si>
  <si>
    <t>イナダヨシキリ</t>
  </si>
  <si>
    <t>Acrocephalus agricola</t>
  </si>
  <si>
    <t>ヤブヨシキリ</t>
  </si>
  <si>
    <t>Acrocephalus dumetorum</t>
  </si>
  <si>
    <t>ハシブトオオヨシキリ</t>
  </si>
  <si>
    <t>Acrocephalus aedon</t>
  </si>
  <si>
    <t>ヒメウタイムシクイ</t>
  </si>
  <si>
    <t>Iduna caligata</t>
  </si>
  <si>
    <t>セッカ</t>
  </si>
  <si>
    <t>Cisticola juncidis</t>
  </si>
  <si>
    <t>キレンジャク</t>
  </si>
  <si>
    <t>Bombycilla garrulus</t>
  </si>
  <si>
    <t>ヒレンジャク</t>
  </si>
  <si>
    <t>Bombycilla japonica</t>
  </si>
  <si>
    <t>ゴジュウカラ</t>
  </si>
  <si>
    <t>Sitta europaea</t>
  </si>
  <si>
    <t>キバシリ</t>
  </si>
  <si>
    <t>Certhia familiaris</t>
  </si>
  <si>
    <t>ミソサザイ</t>
  </si>
  <si>
    <t>Troglodytes troglodytes</t>
  </si>
  <si>
    <t>ギンムクドリ</t>
  </si>
  <si>
    <t>Spodiopsar sericeus</t>
  </si>
  <si>
    <t>ムクドリ</t>
  </si>
  <si>
    <t>Spodiopsar cineraceus</t>
  </si>
  <si>
    <t>シベリアムクドリ</t>
  </si>
  <si>
    <t>Agropsar sturninus</t>
  </si>
  <si>
    <t>コムクドリ</t>
  </si>
  <si>
    <t>Agropsar philippensis</t>
  </si>
  <si>
    <t>カラムクドリ</t>
  </si>
  <si>
    <t>Sturnia sinensis</t>
  </si>
  <si>
    <t>バライロムクドリ</t>
  </si>
  <si>
    <t>Pastor roseus</t>
  </si>
  <si>
    <t>ホシムクドリ</t>
  </si>
  <si>
    <t>Sturnus vulgaris</t>
  </si>
  <si>
    <t>カワガラス</t>
  </si>
  <si>
    <t>Cinclus pallasii</t>
  </si>
  <si>
    <t>マミジロ</t>
  </si>
  <si>
    <t>Zoothera sibirica</t>
  </si>
  <si>
    <t>トラツグミ</t>
  </si>
  <si>
    <t>Zoothera dauma</t>
  </si>
  <si>
    <t>オガサワラガビチョウ</t>
  </si>
  <si>
    <t>Cichlopasser terrestris</t>
  </si>
  <si>
    <t>ハイイロチャツグミ</t>
  </si>
  <si>
    <t>Catharus minimus</t>
  </si>
  <si>
    <t>カラアカハラ</t>
  </si>
  <si>
    <t>Turdus hortulorum</t>
  </si>
  <si>
    <t>クロツグミ</t>
  </si>
  <si>
    <t>Turdus cardis</t>
  </si>
  <si>
    <t>クロウタドリ</t>
  </si>
  <si>
    <t>Turdus merula</t>
  </si>
  <si>
    <t>マミチャジナイ</t>
  </si>
  <si>
    <t>Turdus obscurus</t>
  </si>
  <si>
    <t>シロハラ</t>
  </si>
  <si>
    <t>Turdus pallidus</t>
  </si>
  <si>
    <t>アカハラ</t>
  </si>
  <si>
    <t>Turdus chrysolaus</t>
  </si>
  <si>
    <t>アカコッコ</t>
  </si>
  <si>
    <t>Turdus celaenops</t>
  </si>
  <si>
    <t>ノドグロツグミ</t>
  </si>
  <si>
    <t>Turdus ruficollis</t>
  </si>
  <si>
    <t>ツグミ</t>
  </si>
  <si>
    <t>Turdus naumanni</t>
  </si>
  <si>
    <t>ノハラツグミ</t>
  </si>
  <si>
    <t>Turdus pilaris</t>
  </si>
  <si>
    <t>ワキアカツグミ</t>
  </si>
  <si>
    <t>Turdus iliacus</t>
  </si>
  <si>
    <t>ヤドリギツグミ</t>
  </si>
  <si>
    <t>Turdus viscivorus</t>
  </si>
  <si>
    <t>ヨーロッパコマドリ</t>
  </si>
  <si>
    <t>Erithacus rubecula</t>
  </si>
  <si>
    <t>コマドリ</t>
  </si>
  <si>
    <t>Luscinia akahige</t>
  </si>
  <si>
    <t>アカヒゲ</t>
  </si>
  <si>
    <t>Luscinia komadori</t>
  </si>
  <si>
    <t>オガワコマドリ</t>
  </si>
  <si>
    <t>Luscinia svecica</t>
  </si>
  <si>
    <t>ノゴマ</t>
  </si>
  <si>
    <t>Luscinia calliope</t>
  </si>
  <si>
    <t>コルリ</t>
  </si>
  <si>
    <t>Luscinia cyane</t>
  </si>
  <si>
    <t>シマゴマ</t>
  </si>
  <si>
    <t>Luscinia sibilans</t>
  </si>
  <si>
    <t>ルリビタキ</t>
  </si>
  <si>
    <t>Tarsiger cyanurus</t>
  </si>
  <si>
    <t>セアカジョウビタキ</t>
  </si>
  <si>
    <t>Phoenicurus erythronotus</t>
  </si>
  <si>
    <t>クロジョウビタキ</t>
  </si>
  <si>
    <t>Phoenicurus ochruros</t>
  </si>
  <si>
    <t>シロビタイジョウビタキ</t>
  </si>
  <si>
    <t>Phoenicurus phoenicurus</t>
  </si>
  <si>
    <t>ジョウビタキ</t>
  </si>
  <si>
    <t>Phoenicurus auroreus</t>
  </si>
  <si>
    <t>マミジロノビタキ</t>
  </si>
  <si>
    <t>Saxicola rubetra</t>
  </si>
  <si>
    <t>ノビタキ</t>
  </si>
  <si>
    <t>Saxicola torquatus</t>
  </si>
  <si>
    <t>クロノビタキ</t>
  </si>
  <si>
    <t>Saxicola caprata</t>
  </si>
  <si>
    <t>ヤマザキヒタキ</t>
  </si>
  <si>
    <t>Saxicola ferreus</t>
  </si>
  <si>
    <t>イナバヒタキ</t>
  </si>
  <si>
    <t>Oenanthe isabellina</t>
  </si>
  <si>
    <t>ハシグロヒタキ</t>
  </si>
  <si>
    <t>Oenanthe oenanthe</t>
  </si>
  <si>
    <t>セグロサバクヒタキ</t>
  </si>
  <si>
    <t>Oenanthe pleschanka</t>
  </si>
  <si>
    <t>サバクヒタキ</t>
  </si>
  <si>
    <t>Oenanthe deserti</t>
  </si>
  <si>
    <t>イソヒヨドリ</t>
  </si>
  <si>
    <t>Monticola solitarius</t>
  </si>
  <si>
    <t>ヒメイソヒヨ</t>
  </si>
  <si>
    <t>Monticola gularis</t>
  </si>
  <si>
    <t>ムナフヒタキ</t>
  </si>
  <si>
    <t>Muscicapa striata</t>
  </si>
  <si>
    <t>エゾビタキ</t>
  </si>
  <si>
    <t>Muscicapa griseisticta</t>
  </si>
  <si>
    <t>サメビタキ</t>
  </si>
  <si>
    <t>Muscicapa sibirica</t>
  </si>
  <si>
    <t>コサメビタキ</t>
  </si>
  <si>
    <t>Muscicapa dauurica</t>
  </si>
  <si>
    <t>ミヤマヒタキ</t>
  </si>
  <si>
    <t>Muscicapa ferruginea</t>
  </si>
  <si>
    <t>マダラヒタキ</t>
  </si>
  <si>
    <t>Ficedula hypoleuca</t>
  </si>
  <si>
    <t>マミジロキビタキ</t>
  </si>
  <si>
    <t>Ficedula zanthopygia</t>
  </si>
  <si>
    <t>キビタキ</t>
  </si>
  <si>
    <t>Ficedula narcissina</t>
  </si>
  <si>
    <t>ムギマキ</t>
  </si>
  <si>
    <t>Ficedula mugimaki</t>
  </si>
  <si>
    <t>オジロビタキ</t>
  </si>
  <si>
    <t>Ficedula albicilla</t>
  </si>
  <si>
    <t>オオルリ</t>
  </si>
  <si>
    <t>Cyanoptila cyanomelana</t>
  </si>
  <si>
    <t>ロクショウヒタキ</t>
  </si>
  <si>
    <t>Eumyias thalassinus</t>
  </si>
  <si>
    <t>チャバラオオルリ</t>
  </si>
  <si>
    <t>Niltava vivida</t>
  </si>
  <si>
    <t>イワヒバリ</t>
  </si>
  <si>
    <t>Prunella collaris</t>
  </si>
  <si>
    <t>ヤマヒバリ</t>
  </si>
  <si>
    <t>Prunella montanella</t>
  </si>
  <si>
    <t>カヤクグリ</t>
  </si>
  <si>
    <t>Prunella rubida</t>
  </si>
  <si>
    <t>イエスズメ</t>
  </si>
  <si>
    <t>Passer domesticus</t>
  </si>
  <si>
    <t>ニュウナイスズメ</t>
  </si>
  <si>
    <t>Passer rutilans</t>
  </si>
  <si>
    <t>スズメ</t>
  </si>
  <si>
    <t>Passer montanus</t>
  </si>
  <si>
    <t>イワミセキレイ</t>
  </si>
  <si>
    <t>Dendronanthus indicus</t>
  </si>
  <si>
    <t>ツメナガセキレイ</t>
  </si>
  <si>
    <t>Motacilla flava</t>
  </si>
  <si>
    <t>キガシラセキレイ</t>
  </si>
  <si>
    <t>Motacilla citreola</t>
  </si>
  <si>
    <t>キセキレイ</t>
  </si>
  <si>
    <t>Motacilla cinerea</t>
  </si>
  <si>
    <t>ハクセキレイ</t>
  </si>
  <si>
    <t>Motacilla alba</t>
  </si>
  <si>
    <t>セグロセキレイ</t>
  </si>
  <si>
    <t>Motacilla grandis</t>
  </si>
  <si>
    <t>マミジロタヒバリ</t>
  </si>
  <si>
    <t>Anthus richardi</t>
  </si>
  <si>
    <t>コマミジロタヒバリ</t>
  </si>
  <si>
    <t>Anthus godlewskii</t>
  </si>
  <si>
    <t>マキバタヒバリ</t>
  </si>
  <si>
    <t>Anthus pratensis</t>
  </si>
  <si>
    <t>ヨーロッパビンズイ</t>
  </si>
  <si>
    <t>Anthus trivialis</t>
  </si>
  <si>
    <t>ビンズイ</t>
  </si>
  <si>
    <t>Anthus hodgsoni</t>
  </si>
  <si>
    <t>セジロタヒバリ</t>
  </si>
  <si>
    <t>Anthus gustavi</t>
  </si>
  <si>
    <t>ウスベニタヒバリ</t>
  </si>
  <si>
    <t>Anthus roseatus</t>
  </si>
  <si>
    <t>ムネアカタヒバリ</t>
  </si>
  <si>
    <t>Anthus cervinus</t>
  </si>
  <si>
    <t>タヒバリ</t>
  </si>
  <si>
    <t>Anthus rubescens</t>
  </si>
  <si>
    <t>ズアオアトリ</t>
  </si>
  <si>
    <t>Fringilla coelebs</t>
  </si>
  <si>
    <t>アトリ</t>
  </si>
  <si>
    <t>Fringilla montifringilla</t>
  </si>
  <si>
    <t>カワラヒワ</t>
  </si>
  <si>
    <t>Chloris sinica</t>
  </si>
  <si>
    <t>マヒワ</t>
  </si>
  <si>
    <t>Carduelis spinus</t>
  </si>
  <si>
    <t>ベニヒワ</t>
  </si>
  <si>
    <t>Carduelis flammea</t>
  </si>
  <si>
    <t>コベニヒワ</t>
  </si>
  <si>
    <t>Carduelis hornemanni</t>
  </si>
  <si>
    <t>ハギマシコ</t>
  </si>
  <si>
    <t>Leucosticte arctoa</t>
  </si>
  <si>
    <t>ベニマシコ</t>
  </si>
  <si>
    <t>Uragus sibiricus</t>
  </si>
  <si>
    <t>オガサワラマシコ</t>
  </si>
  <si>
    <t>Chaunoproctus ferreorostris</t>
  </si>
  <si>
    <t>アカマシコ</t>
  </si>
  <si>
    <t>Carpodacus erythrinus</t>
  </si>
  <si>
    <t>オオマシコ</t>
  </si>
  <si>
    <t>Carpodacus roseus</t>
  </si>
  <si>
    <t>ギンザンマシコ</t>
  </si>
  <si>
    <t>Pinicola enucleator</t>
  </si>
  <si>
    <t>イスカ</t>
  </si>
  <si>
    <t>Loxia curvirostra</t>
  </si>
  <si>
    <t>ナキイスカ</t>
  </si>
  <si>
    <t>Loxia leucoptera</t>
  </si>
  <si>
    <t>ウソ</t>
  </si>
  <si>
    <t>Pyrrhula pyrrhula</t>
  </si>
  <si>
    <t>シメ</t>
  </si>
  <si>
    <t>Coccothraustes coccothraustes</t>
  </si>
  <si>
    <t>コイカル</t>
  </si>
  <si>
    <t>Eophona migratoria</t>
  </si>
  <si>
    <t>イカル</t>
  </si>
  <si>
    <t>Eophona personata</t>
  </si>
  <si>
    <t>ツメナガホオジロ</t>
  </si>
  <si>
    <t>Calcarius lapponicus</t>
  </si>
  <si>
    <t>ユキホオジロ</t>
  </si>
  <si>
    <t>Plectrophenax nivalis</t>
  </si>
  <si>
    <t>キヅタアメリカムシクイ</t>
  </si>
  <si>
    <t>Setophaga coronata</t>
  </si>
  <si>
    <t>ウィルソンアメリカムシクイ</t>
  </si>
  <si>
    <t>Cardellina pusilla</t>
  </si>
  <si>
    <t>レンジャクノジコ</t>
  </si>
  <si>
    <t>Emberiza lathami</t>
  </si>
  <si>
    <t>キアオジ</t>
  </si>
  <si>
    <t>Emberiza citrinella</t>
  </si>
  <si>
    <t>シラガホオジロ</t>
  </si>
  <si>
    <t>Emberiza leucocephalos</t>
  </si>
  <si>
    <t>ホオジロ</t>
  </si>
  <si>
    <t>Emberiza cioides</t>
  </si>
  <si>
    <t>イワバホオジロ</t>
  </si>
  <si>
    <t>Emberiza buchanani</t>
  </si>
  <si>
    <t>ズアオホオジロ</t>
  </si>
  <si>
    <t>Emberiza hortulana</t>
  </si>
  <si>
    <t>シロハラホオジロ</t>
  </si>
  <si>
    <t>Emberiza tristrami</t>
  </si>
  <si>
    <t>ホオアカ</t>
  </si>
  <si>
    <t>Emberiza fucata</t>
  </si>
  <si>
    <t>コホオアカ</t>
  </si>
  <si>
    <t>Emberiza pusilla</t>
  </si>
  <si>
    <t>キマユホオジロ</t>
  </si>
  <si>
    <t>Emberiza chrysophrys</t>
  </si>
  <si>
    <t>カシラダカ</t>
  </si>
  <si>
    <t>Emberiza rustica</t>
  </si>
  <si>
    <t>ミヤマホオジロ</t>
  </si>
  <si>
    <t>Emberiza elegans</t>
  </si>
  <si>
    <t>シマアオジ</t>
  </si>
  <si>
    <t>Emberiza aureola</t>
  </si>
  <si>
    <t>シマノジコ</t>
  </si>
  <si>
    <t>Emberiza rutila</t>
  </si>
  <si>
    <t>ズグロチャキンチョウ</t>
  </si>
  <si>
    <t>Emberiza melanocephala</t>
  </si>
  <si>
    <t>チャキンチョウ</t>
  </si>
  <si>
    <t>Emberiza bruniceps</t>
  </si>
  <si>
    <t>ノジコ</t>
  </si>
  <si>
    <t>Emberiza sulphurata</t>
  </si>
  <si>
    <t>アオジ</t>
  </si>
  <si>
    <t>Emberiza spodocephala</t>
  </si>
  <si>
    <t>クロジ</t>
  </si>
  <si>
    <t>Emberiza variabilis</t>
  </si>
  <si>
    <t>シベリアジュリン</t>
  </si>
  <si>
    <t>Emberiza pallasi</t>
  </si>
  <si>
    <t>コジュリン</t>
  </si>
  <si>
    <t>Emberiza yessoensis</t>
  </si>
  <si>
    <t>オオジュリン</t>
  </si>
  <si>
    <t>Emberiza schoeniclus</t>
  </si>
  <si>
    <t>ゴマフスズメ</t>
  </si>
  <si>
    <t>Passerella iliaca</t>
  </si>
  <si>
    <t>ウタスズメ</t>
  </si>
  <si>
    <t>Melospiza melodia</t>
  </si>
  <si>
    <t>ミヤマシトド</t>
  </si>
  <si>
    <t>Zonotrichia leucophrys</t>
  </si>
  <si>
    <t>キガシラシトド</t>
  </si>
  <si>
    <t>Zonotrichia atricapilla</t>
  </si>
  <si>
    <t>サバンナシトド</t>
  </si>
  <si>
    <t>Passerculus sandwichensis</t>
  </si>
  <si>
    <t>日本鳥類目録第７版リスト</t>
  </si>
  <si>
    <t>コジュケイ</t>
  </si>
  <si>
    <t>インドクジャク</t>
  </si>
  <si>
    <t>カナダガン</t>
  </si>
  <si>
    <t>コクチョウ</t>
  </si>
  <si>
    <t>カワラバト(ドバト)</t>
  </si>
  <si>
    <t>セキセイインコ</t>
  </si>
  <si>
    <t>オオホンセイインコ</t>
  </si>
  <si>
    <t>ホンセイインコ</t>
  </si>
  <si>
    <t>ダルマインコ</t>
  </si>
  <si>
    <t>オキナインコ</t>
  </si>
  <si>
    <t>ヤマムスメ</t>
  </si>
  <si>
    <t>ガビチョウ</t>
  </si>
  <si>
    <t>ヒゲガビチョウ</t>
  </si>
  <si>
    <t>カオグロガビチョウ</t>
  </si>
  <si>
    <t>カオジロガビチョウ</t>
  </si>
  <si>
    <t>ソウシチョウ</t>
  </si>
  <si>
    <t>ハッカチョウ</t>
  </si>
  <si>
    <t>モリハッカ</t>
  </si>
  <si>
    <t>ハイイロハッカ</t>
  </si>
  <si>
    <t>インドハッカ</t>
  </si>
  <si>
    <t>ホオジロムクドリ</t>
  </si>
  <si>
    <t>メンハタオリドリ</t>
  </si>
  <si>
    <t>オオキンランチョウ</t>
  </si>
  <si>
    <t>ホオアカカエデチョウ</t>
  </si>
  <si>
    <t>カエデチョウ</t>
  </si>
  <si>
    <t>ベニスズメ</t>
  </si>
  <si>
    <t>コシジロキンパラ</t>
  </si>
  <si>
    <t>シマキンパラ</t>
  </si>
  <si>
    <t>ギンパラ</t>
  </si>
  <si>
    <t>キンパラ</t>
  </si>
  <si>
    <t>ヘキチョウ</t>
  </si>
  <si>
    <t>ブンチョウ</t>
  </si>
  <si>
    <t>ホウオウジャク</t>
  </si>
  <si>
    <t>コウカンチョウ</t>
  </si>
  <si>
    <t>Bambusicola thoracicus</t>
  </si>
  <si>
    <t>Pavo cristatus</t>
  </si>
  <si>
    <t>Branta canadensis</t>
  </si>
  <si>
    <t>Cygnus atratus</t>
  </si>
  <si>
    <t>Columba livia</t>
  </si>
  <si>
    <t>Melopsittacus undulatus</t>
  </si>
  <si>
    <t>Psittacula eupatria</t>
  </si>
  <si>
    <t>Psittacula krameri</t>
  </si>
  <si>
    <t>Psittacula alexandri</t>
  </si>
  <si>
    <t>Myiopsitta monachus</t>
  </si>
  <si>
    <t>Urocissa caerulea</t>
  </si>
  <si>
    <t>Garrulax canorus</t>
  </si>
  <si>
    <t>Garrulax cineraceus</t>
  </si>
  <si>
    <t>Garrulax perspicillatus</t>
  </si>
  <si>
    <t>Garrulax sannio</t>
  </si>
  <si>
    <t>Leiothrix lutea</t>
  </si>
  <si>
    <t>Acridotheres cristatellus</t>
  </si>
  <si>
    <t>Acridotheres javanicus</t>
  </si>
  <si>
    <t>Acridotheres ginginianus</t>
  </si>
  <si>
    <t>Acridotheres tristis</t>
  </si>
  <si>
    <t>Gracupica contra</t>
  </si>
  <si>
    <t>Ploceus intermedius</t>
  </si>
  <si>
    <t>Euplectes orix</t>
  </si>
  <si>
    <t>Estrilda melpoda</t>
  </si>
  <si>
    <t>Estrilda troglodytes</t>
  </si>
  <si>
    <t>Amandava amandava</t>
  </si>
  <si>
    <t>Lonchura striata</t>
  </si>
  <si>
    <t>Lonchura punctulata</t>
  </si>
  <si>
    <t>Lonchura malacca</t>
  </si>
  <si>
    <t>Lonchura atricapilla</t>
  </si>
  <si>
    <t>Lonchura maja</t>
  </si>
  <si>
    <t>Lonchura oryzivora</t>
  </si>
  <si>
    <t>Vidua paradisaea</t>
  </si>
  <si>
    <t>Paroaria coronata</t>
  </si>
  <si>
    <t>Pluvialis fulva</t>
  </si>
  <si>
    <t>Pluvialis squatarola</t>
  </si>
  <si>
    <t>Charadrius hiaticula</t>
  </si>
  <si>
    <t>Charadrius placidus</t>
  </si>
  <si>
    <t>Charadrius dubius</t>
  </si>
  <si>
    <t>Charadrius alexandrinus</t>
  </si>
  <si>
    <t>Charadrius mongolus</t>
  </si>
  <si>
    <t>Charadrius leschenaultii</t>
  </si>
  <si>
    <t>Haematopus ostralegus</t>
  </si>
  <si>
    <t>Himantopus himantopus</t>
  </si>
  <si>
    <t>Gallinago gallinago</t>
  </si>
  <si>
    <t>Gallinago megala</t>
  </si>
  <si>
    <t>Limnodromus scolopaceus</t>
  </si>
  <si>
    <t>Limosa limosa</t>
  </si>
  <si>
    <t>Limosa lapponica</t>
  </si>
  <si>
    <t>Numenius phaeopus</t>
  </si>
  <si>
    <t>Numenius arquata</t>
  </si>
  <si>
    <t>Numenius madagascariensis</t>
  </si>
  <si>
    <t>Tringa erythropus</t>
  </si>
  <si>
    <t>Tringa totanus</t>
  </si>
  <si>
    <t>コアオアシシギ</t>
  </si>
  <si>
    <t>Tringa stagnatilis</t>
  </si>
  <si>
    <t>Tringa nebularia</t>
  </si>
  <si>
    <t>Tringa ochropus</t>
  </si>
  <si>
    <t>Tringa glareola</t>
  </si>
  <si>
    <t>Heteroscelus brevipes</t>
  </si>
  <si>
    <t>Xenus cinereus</t>
  </si>
  <si>
    <t>Actitis hypoleucos</t>
  </si>
  <si>
    <t>キョウジョシギ</t>
  </si>
  <si>
    <t>Arenaria interpres</t>
  </si>
  <si>
    <t>Calidris tenuirostris</t>
  </si>
  <si>
    <t>コオバシギ</t>
  </si>
  <si>
    <t>Calidris canutus</t>
  </si>
  <si>
    <t>Calidris alba</t>
  </si>
  <si>
    <t>Calidris ruficollis</t>
  </si>
  <si>
    <t>Calidris temminckii</t>
  </si>
  <si>
    <t>Calidris subminuta</t>
  </si>
  <si>
    <t>Calidris acuminata</t>
  </si>
  <si>
    <t>Calidris ferruginea</t>
  </si>
  <si>
    <t>Calidris alpina</t>
  </si>
  <si>
    <t>Limicola falcinellus</t>
  </si>
  <si>
    <t>Philomachus pugnax</t>
  </si>
  <si>
    <t>Phalaropus tricolor</t>
  </si>
  <si>
    <t>Phalaropus lobatus</t>
  </si>
  <si>
    <t>目</t>
  </si>
  <si>
    <t>科</t>
  </si>
  <si>
    <t>和名</t>
  </si>
  <si>
    <t>種の保存法</t>
  </si>
  <si>
    <t>ID7</t>
  </si>
  <si>
    <t>ID7</t>
  </si>
  <si>
    <r>
      <rPr>
        <sz val="18"/>
        <rFont val="ＭＳ Ｐゴシック"/>
        <family val="3"/>
      </rPr>
      <t>別添資料４</t>
    </r>
    <r>
      <rPr>
        <sz val="18"/>
        <rFont val="Calibri"/>
        <family val="2"/>
      </rPr>
      <t>―</t>
    </r>
    <r>
      <rPr>
        <sz val="18"/>
        <rFont val="ＭＳ Ｐゴシック"/>
        <family val="3"/>
      </rPr>
      <t>②</t>
    </r>
  </si>
  <si>
    <r>
      <rPr>
        <sz val="16"/>
        <rFont val="ＭＳ Ｐゴシック"/>
        <family val="3"/>
      </rPr>
      <t>【鳥類】環境省レッドリスト</t>
    </r>
    <r>
      <rPr>
        <sz val="16"/>
        <rFont val="Times New Roman"/>
        <family val="1"/>
      </rPr>
      <t>2015</t>
    </r>
    <r>
      <rPr>
        <sz val="16"/>
        <rFont val="ＭＳ Ｐゴシック"/>
        <family val="3"/>
      </rPr>
      <t>＜分類群順＞</t>
    </r>
  </si>
  <si>
    <r>
      <rPr>
        <sz val="14"/>
        <rFont val="ＭＳ Ｐゴシック"/>
        <family val="3"/>
      </rPr>
      <t>●絶滅（</t>
    </r>
    <r>
      <rPr>
        <sz val="14"/>
        <rFont val="Times New Roman"/>
        <family val="1"/>
      </rPr>
      <t>EX</t>
    </r>
    <r>
      <rPr>
        <sz val="14"/>
        <rFont val="ＭＳ Ｐゴシック"/>
        <family val="3"/>
      </rPr>
      <t xml:space="preserve">）  </t>
    </r>
    <r>
      <rPr>
        <sz val="14"/>
        <rFont val="Times New Roman"/>
        <family val="1"/>
      </rPr>
      <t>14</t>
    </r>
    <r>
      <rPr>
        <sz val="14"/>
        <rFont val="ＭＳ Ｐゴシック"/>
        <family val="3"/>
      </rPr>
      <t>種</t>
    </r>
  </si>
  <si>
    <t>ランク</t>
  </si>
  <si>
    <r>
      <rPr>
        <sz val="12"/>
        <rFont val="ＭＳ Ｐ明朝"/>
        <family val="1"/>
      </rPr>
      <t>ハシブトゴイ</t>
    </r>
  </si>
  <si>
    <t>EX</t>
  </si>
  <si>
    <r>
      <rPr>
        <i/>
        <sz val="12"/>
        <rFont val="Times New Roman"/>
        <family val="1"/>
      </rPr>
      <t>Nycticorax caledonicus crassirostris</t>
    </r>
  </si>
  <si>
    <r>
      <rPr>
        <sz val="12"/>
        <rFont val="ＭＳ Ｐ明朝"/>
        <family val="1"/>
      </rPr>
      <t>カンムリツクシガモ</t>
    </r>
  </si>
  <si>
    <r>
      <rPr>
        <i/>
        <sz val="12"/>
        <rFont val="Times New Roman"/>
        <family val="1"/>
      </rPr>
      <t>Tadorna cristata</t>
    </r>
  </si>
  <si>
    <r>
      <rPr>
        <sz val="12"/>
        <rFont val="ＭＳ Ｐ明朝"/>
        <family val="1"/>
      </rPr>
      <t>ダイトウノスリ</t>
    </r>
  </si>
  <si>
    <r>
      <rPr>
        <i/>
        <sz val="12"/>
        <rFont val="Times New Roman"/>
        <family val="1"/>
      </rPr>
      <t>Buteo buteo oshiroi</t>
    </r>
  </si>
  <si>
    <r>
      <rPr>
        <sz val="12"/>
        <rFont val="ＭＳ Ｐ明朝"/>
        <family val="1"/>
      </rPr>
      <t>マミジロクイナ</t>
    </r>
  </si>
  <si>
    <r>
      <rPr>
        <i/>
        <sz val="12"/>
        <rFont val="Times New Roman"/>
        <family val="1"/>
      </rPr>
      <t>Poliolimnas cinereus brevipes</t>
    </r>
  </si>
  <si>
    <r>
      <rPr>
        <sz val="12"/>
        <rFont val="ＭＳ Ｐ明朝"/>
        <family val="1"/>
      </rPr>
      <t>リュウキュウカラスバト</t>
    </r>
  </si>
  <si>
    <t>EX</t>
  </si>
  <si>
    <r>
      <rPr>
        <i/>
        <sz val="12"/>
        <rFont val="Times New Roman"/>
        <family val="1"/>
      </rPr>
      <t>Columba jouyi</t>
    </r>
  </si>
  <si>
    <r>
      <rPr>
        <sz val="12"/>
        <rFont val="ＭＳ Ｐ明朝"/>
        <family val="1"/>
      </rPr>
      <t>オガサワラカラスバト</t>
    </r>
  </si>
  <si>
    <r>
      <rPr>
        <i/>
        <sz val="12"/>
        <rFont val="Times New Roman"/>
        <family val="1"/>
      </rPr>
      <t>Columba versicolor</t>
    </r>
  </si>
  <si>
    <r>
      <rPr>
        <sz val="12"/>
        <rFont val="ＭＳ Ｐ明朝"/>
        <family val="1"/>
      </rPr>
      <t>ミヤコショウビン</t>
    </r>
  </si>
  <si>
    <r>
      <rPr>
        <i/>
        <sz val="12"/>
        <rFont val="Times New Roman"/>
        <family val="1"/>
      </rPr>
      <t>Halcyon miyakoensis</t>
    </r>
  </si>
  <si>
    <r>
      <rPr>
        <sz val="12"/>
        <rFont val="ＭＳ Ｐ明朝"/>
        <family val="1"/>
      </rPr>
      <t>キタタキ</t>
    </r>
  </si>
  <si>
    <r>
      <rPr>
        <i/>
        <sz val="12"/>
        <rFont val="Times New Roman"/>
        <family val="1"/>
      </rPr>
      <t>Dryocopus javensis richardsi</t>
    </r>
  </si>
  <si>
    <r>
      <rPr>
        <sz val="12"/>
        <rFont val="ＭＳ Ｐ明朝"/>
        <family val="1"/>
      </rPr>
      <t>ダイトウミソサザイ</t>
    </r>
  </si>
  <si>
    <r>
      <rPr>
        <i/>
        <sz val="12"/>
        <rFont val="Times New Roman"/>
        <family val="1"/>
      </rPr>
      <t>Troglodytes troglodytes orii</t>
    </r>
  </si>
  <si>
    <r>
      <rPr>
        <sz val="12"/>
        <rFont val="ＭＳ Ｐ明朝"/>
        <family val="1"/>
      </rPr>
      <t>オガサワラガビチョウ</t>
    </r>
  </si>
  <si>
    <r>
      <rPr>
        <i/>
        <sz val="12"/>
        <rFont val="Times New Roman"/>
        <family val="1"/>
      </rPr>
      <t>Cichlopasser terrestris</t>
    </r>
  </si>
  <si>
    <r>
      <rPr>
        <sz val="12"/>
        <rFont val="ＭＳ Ｐ明朝"/>
        <family val="1"/>
      </rPr>
      <t>ダイトウウグイス</t>
    </r>
  </si>
  <si>
    <r>
      <rPr>
        <i/>
        <sz val="12"/>
        <rFont val="Times New Roman"/>
        <family val="1"/>
      </rPr>
      <t>Cettia diphone restricta</t>
    </r>
  </si>
  <si>
    <r>
      <rPr>
        <sz val="12"/>
        <rFont val="ＭＳ Ｐ明朝"/>
        <family val="1"/>
      </rPr>
      <t>ダイトウヤマガラ</t>
    </r>
  </si>
  <si>
    <r>
      <rPr>
        <i/>
        <sz val="12"/>
        <rFont val="Times New Roman"/>
        <family val="1"/>
      </rPr>
      <t>Parus varius orii</t>
    </r>
  </si>
  <si>
    <r>
      <rPr>
        <sz val="12"/>
        <rFont val="ＭＳ Ｐ明朝"/>
        <family val="1"/>
      </rPr>
      <t>ムコジマメグロ</t>
    </r>
  </si>
  <si>
    <r>
      <rPr>
        <i/>
        <sz val="12"/>
        <rFont val="Times New Roman"/>
        <family val="1"/>
      </rPr>
      <t>Apalopteron familiare familiare</t>
    </r>
  </si>
  <si>
    <r>
      <rPr>
        <sz val="12"/>
        <rFont val="ＭＳ Ｐ明朝"/>
        <family val="1"/>
      </rPr>
      <t>オガサワラマシコ</t>
    </r>
  </si>
  <si>
    <r>
      <rPr>
        <i/>
        <sz val="12"/>
        <rFont val="Times New Roman"/>
        <family val="1"/>
      </rPr>
      <t>Chaunoproctus ferreorostris</t>
    </r>
  </si>
  <si>
    <r>
      <rPr>
        <sz val="14"/>
        <rFont val="ＭＳ Ｐゴシック"/>
        <family val="3"/>
      </rPr>
      <t>●野生絶滅（</t>
    </r>
    <r>
      <rPr>
        <sz val="14"/>
        <rFont val="Times New Roman"/>
        <family val="1"/>
      </rPr>
      <t>EW</t>
    </r>
    <r>
      <rPr>
        <sz val="14"/>
        <rFont val="ＭＳ Ｐゴシック"/>
        <family val="3"/>
      </rPr>
      <t xml:space="preserve">）  </t>
    </r>
    <r>
      <rPr>
        <sz val="14"/>
        <rFont val="Times New Roman"/>
        <family val="1"/>
      </rPr>
      <t>1</t>
    </r>
    <r>
      <rPr>
        <sz val="14"/>
        <rFont val="ＭＳ Ｐゴシック"/>
        <family val="3"/>
      </rPr>
      <t>種</t>
    </r>
  </si>
  <si>
    <r>
      <rPr>
        <sz val="12"/>
        <rFont val="ＭＳ Ｐ明朝"/>
        <family val="1"/>
      </rPr>
      <t>トキ</t>
    </r>
  </si>
  <si>
    <t>EW</t>
  </si>
  <si>
    <r>
      <rPr>
        <i/>
        <sz val="12"/>
        <rFont val="Times New Roman"/>
        <family val="1"/>
      </rPr>
      <t>Nipponia nippon</t>
    </r>
  </si>
  <si>
    <r>
      <rPr>
        <sz val="14"/>
        <rFont val="ＭＳ Ｐゴシック"/>
        <family val="3"/>
      </rPr>
      <t>●絶滅危惧Ⅰ</t>
    </r>
    <r>
      <rPr>
        <sz val="14"/>
        <rFont val="Times New Roman"/>
        <family val="1"/>
      </rPr>
      <t>A</t>
    </r>
    <r>
      <rPr>
        <sz val="14"/>
        <rFont val="ＭＳ Ｐゴシック"/>
        <family val="3"/>
      </rPr>
      <t>類（</t>
    </r>
    <r>
      <rPr>
        <sz val="14"/>
        <rFont val="Times New Roman"/>
        <family val="1"/>
      </rPr>
      <t>CR</t>
    </r>
    <r>
      <rPr>
        <sz val="14"/>
        <rFont val="ＭＳ Ｐゴシック"/>
        <family val="3"/>
      </rPr>
      <t xml:space="preserve">）  </t>
    </r>
    <r>
      <rPr>
        <sz val="14"/>
        <rFont val="Times New Roman"/>
        <family val="1"/>
      </rPr>
      <t>23</t>
    </r>
    <r>
      <rPr>
        <sz val="14"/>
        <rFont val="ＭＳ Ｐゴシック"/>
        <family val="3"/>
      </rPr>
      <t>種</t>
    </r>
  </si>
  <si>
    <r>
      <rPr>
        <sz val="12"/>
        <rFont val="ＭＳ Ｐ明朝"/>
        <family val="1"/>
      </rPr>
      <t>オガサワラヒメミズナギドリ</t>
    </r>
  </si>
  <si>
    <t>CR</t>
  </si>
  <si>
    <r>
      <rPr>
        <i/>
        <sz val="12"/>
        <rFont val="Times New Roman"/>
        <family val="1"/>
      </rPr>
      <t>Puffinus bryani</t>
    </r>
  </si>
  <si>
    <r>
      <rPr>
        <sz val="12"/>
        <rFont val="ＭＳ Ｐ明朝"/>
        <family val="1"/>
      </rPr>
      <t>クロコシジロウミツバメ</t>
    </r>
  </si>
  <si>
    <r>
      <rPr>
        <i/>
        <sz val="12"/>
        <rFont val="Times New Roman"/>
        <family val="1"/>
      </rPr>
      <t>Oceanodroma castro</t>
    </r>
  </si>
  <si>
    <r>
      <rPr>
        <sz val="12"/>
        <rFont val="ＭＳ Ｐ明朝"/>
        <family val="1"/>
      </rPr>
      <t>チシマウガラス</t>
    </r>
  </si>
  <si>
    <r>
      <rPr>
        <i/>
        <sz val="12"/>
        <rFont val="Times New Roman"/>
        <family val="1"/>
      </rPr>
      <t>Phalacrocorax urile</t>
    </r>
  </si>
  <si>
    <r>
      <rPr>
        <sz val="12"/>
        <rFont val="ＭＳ Ｐ明朝"/>
        <family val="1"/>
      </rPr>
      <t>オオヨシゴイ</t>
    </r>
  </si>
  <si>
    <r>
      <rPr>
        <i/>
        <sz val="12"/>
        <rFont val="Times New Roman"/>
        <family val="1"/>
      </rPr>
      <t>Ixobrychus eurhythmus</t>
    </r>
  </si>
  <si>
    <r>
      <rPr>
        <sz val="12"/>
        <rFont val="ＭＳ Ｐ明朝"/>
        <family val="1"/>
      </rPr>
      <t>コウノトリ</t>
    </r>
  </si>
  <si>
    <r>
      <rPr>
        <i/>
        <sz val="12"/>
        <rFont val="Times New Roman"/>
        <family val="1"/>
      </rPr>
      <t>Ciconia boyciana</t>
    </r>
  </si>
  <si>
    <r>
      <rPr>
        <sz val="12"/>
        <rFont val="ＭＳ Ｐ明朝"/>
        <family val="1"/>
      </rPr>
      <t>シジュウカラガン</t>
    </r>
  </si>
  <si>
    <r>
      <rPr>
        <i/>
        <sz val="12"/>
        <rFont val="Times New Roman"/>
        <family val="1"/>
      </rPr>
      <t>Branta canadensis leucopareia</t>
    </r>
  </si>
  <si>
    <r>
      <rPr>
        <sz val="12"/>
        <rFont val="ＭＳ Ｐ明朝"/>
        <family val="1"/>
      </rPr>
      <t>ハクガン</t>
    </r>
  </si>
  <si>
    <r>
      <rPr>
        <i/>
        <sz val="12"/>
        <rFont val="Times New Roman"/>
        <family val="1"/>
      </rPr>
      <t>Anser caerulescens caerulescens</t>
    </r>
  </si>
  <si>
    <r>
      <rPr>
        <sz val="12"/>
        <rFont val="ＭＳ Ｐ明朝"/>
        <family val="1"/>
      </rPr>
      <t>カンムリワシ</t>
    </r>
  </si>
  <si>
    <r>
      <rPr>
        <i/>
        <sz val="12"/>
        <rFont val="Times New Roman"/>
        <family val="1"/>
      </rPr>
      <t>Spilornis cheela perplexus</t>
    </r>
  </si>
  <si>
    <r>
      <rPr>
        <sz val="12"/>
        <rFont val="ＭＳ Ｐ明朝"/>
        <family val="1"/>
      </rPr>
      <t>ヤンバルクイナ</t>
    </r>
  </si>
  <si>
    <r>
      <rPr>
        <i/>
        <sz val="12"/>
        <rFont val="Times New Roman"/>
        <family val="1"/>
      </rPr>
      <t>Gallirallus okinawae</t>
    </r>
  </si>
  <si>
    <r>
      <rPr>
        <sz val="12"/>
        <rFont val="ＭＳ Ｐ明朝"/>
        <family val="1"/>
      </rPr>
      <t>ヘラシギ</t>
    </r>
  </si>
  <si>
    <r>
      <rPr>
        <i/>
        <sz val="12"/>
        <rFont val="Times New Roman"/>
        <family val="1"/>
      </rPr>
      <t>Eurynorhynchus pygmeus</t>
    </r>
  </si>
  <si>
    <r>
      <rPr>
        <sz val="12"/>
        <rFont val="ＭＳ Ｐ明朝"/>
        <family val="1"/>
      </rPr>
      <t>カラフトアオアシシギ</t>
    </r>
  </si>
  <si>
    <r>
      <rPr>
        <i/>
        <sz val="12"/>
        <rFont val="Times New Roman"/>
        <family val="1"/>
      </rPr>
      <t>Tringa guttifer</t>
    </r>
  </si>
  <si>
    <r>
      <rPr>
        <sz val="12"/>
        <rFont val="ＭＳ Ｐ明朝"/>
        <family val="1"/>
      </rPr>
      <t>ウミガラス</t>
    </r>
  </si>
  <si>
    <r>
      <rPr>
        <i/>
        <sz val="12"/>
        <rFont val="Times New Roman"/>
        <family val="1"/>
      </rPr>
      <t>Uria aalge inornata</t>
    </r>
  </si>
  <si>
    <r>
      <rPr>
        <sz val="12"/>
        <rFont val="ＭＳ Ｐ明朝"/>
        <family val="1"/>
      </rPr>
      <t>ウミスズメ</t>
    </r>
  </si>
  <si>
    <r>
      <rPr>
        <i/>
        <sz val="12"/>
        <rFont val="Times New Roman"/>
        <family val="1"/>
      </rPr>
      <t>Synthliboramphus antiquus</t>
    </r>
  </si>
  <si>
    <r>
      <rPr>
        <sz val="12"/>
        <rFont val="ＭＳ Ｐ明朝"/>
        <family val="1"/>
      </rPr>
      <t>エトピリカ</t>
    </r>
  </si>
  <si>
    <r>
      <rPr>
        <i/>
        <sz val="12"/>
        <rFont val="Times New Roman"/>
        <family val="1"/>
      </rPr>
      <t>Lunda cirrhata</t>
    </r>
  </si>
  <si>
    <r>
      <rPr>
        <sz val="12"/>
        <rFont val="ＭＳ Ｐ明朝"/>
        <family val="1"/>
      </rPr>
      <t>アカガシラカラスバト</t>
    </r>
  </si>
  <si>
    <r>
      <rPr>
        <i/>
        <sz val="12"/>
        <rFont val="Times New Roman"/>
        <family val="1"/>
      </rPr>
      <t>Columba janthina nitens</t>
    </r>
  </si>
  <si>
    <r>
      <rPr>
        <sz val="12"/>
        <rFont val="ＭＳ Ｐ明朝"/>
        <family val="1"/>
      </rPr>
      <t>ワシミミズク</t>
    </r>
  </si>
  <si>
    <r>
      <rPr>
        <i/>
        <sz val="12"/>
        <rFont val="Times New Roman"/>
        <family val="1"/>
      </rPr>
      <t>Bubo bubo</t>
    </r>
  </si>
  <si>
    <r>
      <rPr>
        <sz val="12"/>
        <rFont val="ＭＳ Ｐ明朝"/>
        <family val="1"/>
      </rPr>
      <t>シマフクロウ</t>
    </r>
  </si>
  <si>
    <r>
      <rPr>
        <i/>
        <sz val="12"/>
        <rFont val="Times New Roman"/>
        <family val="1"/>
      </rPr>
      <t>Ketupa blakistoni blakistoni</t>
    </r>
  </si>
  <si>
    <r>
      <rPr>
        <sz val="12"/>
        <rFont val="ＭＳ Ｐ明朝"/>
        <family val="1"/>
      </rPr>
      <t>キンメフクロウ</t>
    </r>
  </si>
  <si>
    <r>
      <rPr>
        <i/>
        <sz val="12"/>
        <rFont val="Times New Roman"/>
        <family val="1"/>
      </rPr>
      <t>Aegolius funereus magnus</t>
    </r>
  </si>
  <si>
    <r>
      <rPr>
        <sz val="12"/>
        <rFont val="ＭＳ Ｐ明朝"/>
        <family val="1"/>
      </rPr>
      <t>ノグチゲラ</t>
    </r>
  </si>
  <si>
    <r>
      <rPr>
        <i/>
        <sz val="12"/>
        <rFont val="Times New Roman"/>
        <family val="1"/>
      </rPr>
      <t>Sapheopipo noguchii</t>
    </r>
  </si>
  <si>
    <r>
      <rPr>
        <sz val="12"/>
        <rFont val="ＭＳ Ｐ明朝"/>
        <family val="1"/>
      </rPr>
      <t>ミユビゲラ</t>
    </r>
  </si>
  <si>
    <r>
      <rPr>
        <i/>
        <sz val="12"/>
        <rFont val="Times New Roman"/>
        <family val="1"/>
      </rPr>
      <t>Picoides tridactylus inouyei</t>
    </r>
  </si>
  <si>
    <r>
      <rPr>
        <sz val="12"/>
        <rFont val="ＭＳ Ｐ明朝"/>
        <family val="1"/>
      </rPr>
      <t>チゴモズ</t>
    </r>
  </si>
  <si>
    <r>
      <rPr>
        <i/>
        <sz val="12"/>
        <rFont val="Times New Roman"/>
        <family val="1"/>
      </rPr>
      <t>Lanius tigrinus</t>
    </r>
  </si>
  <si>
    <r>
      <rPr>
        <sz val="12"/>
        <rFont val="ＭＳ Ｐ明朝"/>
        <family val="1"/>
      </rPr>
      <t>シマアオジ</t>
    </r>
  </si>
  <si>
    <r>
      <rPr>
        <i/>
        <sz val="12"/>
        <rFont val="Times New Roman"/>
        <family val="1"/>
      </rPr>
      <t>Emberiza aureola ornata</t>
    </r>
  </si>
  <si>
    <r>
      <rPr>
        <sz val="12"/>
        <rFont val="ＭＳ Ｐ明朝"/>
        <family val="1"/>
      </rPr>
      <t>オガサワラカワラヒワ</t>
    </r>
  </si>
  <si>
    <r>
      <rPr>
        <i/>
        <sz val="12"/>
        <rFont val="Times New Roman"/>
        <family val="1"/>
      </rPr>
      <t>Carduelis sinica kittlitzi</t>
    </r>
  </si>
  <si>
    <r>
      <rPr>
        <sz val="14"/>
        <rFont val="ＭＳ Ｐゴシック"/>
        <family val="3"/>
      </rPr>
      <t>●絶滅危惧Ⅰ</t>
    </r>
    <r>
      <rPr>
        <sz val="14"/>
        <rFont val="Times New Roman"/>
        <family val="1"/>
      </rPr>
      <t>B</t>
    </r>
    <r>
      <rPr>
        <sz val="14"/>
        <rFont val="ＭＳ Ｐゴシック"/>
        <family val="3"/>
      </rPr>
      <t>類（</t>
    </r>
    <r>
      <rPr>
        <sz val="14"/>
        <rFont val="Times New Roman"/>
        <family val="1"/>
      </rPr>
      <t>EN</t>
    </r>
    <r>
      <rPr>
        <sz val="14"/>
        <rFont val="ＭＳ Ｐゴシック"/>
        <family val="3"/>
      </rPr>
      <t xml:space="preserve">）  </t>
    </r>
    <r>
      <rPr>
        <sz val="14"/>
        <rFont val="Times New Roman"/>
        <family val="1"/>
      </rPr>
      <t>31</t>
    </r>
    <r>
      <rPr>
        <sz val="14"/>
        <rFont val="ＭＳ Ｐゴシック"/>
        <family val="3"/>
      </rPr>
      <t>種</t>
    </r>
  </si>
  <si>
    <r>
      <rPr>
        <sz val="12"/>
        <rFont val="ＭＳ Ｐ明朝"/>
        <family val="1"/>
      </rPr>
      <t>コアホウドリ</t>
    </r>
  </si>
  <si>
    <t>EN</t>
  </si>
  <si>
    <r>
      <rPr>
        <i/>
        <sz val="12"/>
        <rFont val="Times New Roman"/>
        <family val="1"/>
      </rPr>
      <t>Diomedea immutabilis</t>
    </r>
  </si>
  <si>
    <r>
      <rPr>
        <sz val="12"/>
        <rFont val="ＭＳ Ｐ明朝"/>
        <family val="1"/>
      </rPr>
      <t>セグロミズナギドリ</t>
    </r>
  </si>
  <si>
    <r>
      <rPr>
        <i/>
        <sz val="12"/>
        <rFont val="Times New Roman"/>
        <family val="1"/>
      </rPr>
      <t>Puffinus lherminieri bannermani</t>
    </r>
  </si>
  <si>
    <r>
      <rPr>
        <sz val="12"/>
        <rFont val="ＭＳ Ｐ明朝"/>
        <family val="1"/>
      </rPr>
      <t>アカオネッタイチョウ</t>
    </r>
  </si>
  <si>
    <r>
      <rPr>
        <i/>
        <sz val="12"/>
        <rFont val="Times New Roman"/>
        <family val="1"/>
      </rPr>
      <t>Phaethon rubricauda rothschildi</t>
    </r>
  </si>
  <si>
    <r>
      <rPr>
        <sz val="12"/>
        <rFont val="ＭＳ Ｐ明朝"/>
        <family val="1"/>
      </rPr>
      <t>アカアシカツオドリ</t>
    </r>
  </si>
  <si>
    <r>
      <rPr>
        <i/>
        <sz val="12"/>
        <rFont val="Times New Roman"/>
        <family val="1"/>
      </rPr>
      <t>Sula sula rubripes</t>
    </r>
  </si>
  <si>
    <r>
      <rPr>
        <sz val="12"/>
        <rFont val="ＭＳ Ｐ明朝"/>
        <family val="1"/>
      </rPr>
      <t>ヒメウ</t>
    </r>
  </si>
  <si>
    <r>
      <rPr>
        <i/>
        <sz val="12"/>
        <rFont val="Times New Roman"/>
        <family val="1"/>
      </rPr>
      <t>Phalacrocorax pelagicus pelagicus</t>
    </r>
  </si>
  <si>
    <r>
      <rPr>
        <sz val="12"/>
        <rFont val="ＭＳ Ｐ明朝"/>
        <family val="1"/>
      </rPr>
      <t>サンカノゴイ</t>
    </r>
  </si>
  <si>
    <r>
      <rPr>
        <i/>
        <sz val="12"/>
        <rFont val="Times New Roman"/>
        <family val="1"/>
      </rPr>
      <t>Botaurus stellaris stellaris</t>
    </r>
  </si>
  <si>
    <r>
      <rPr>
        <sz val="12"/>
        <rFont val="ＭＳ Ｐ明朝"/>
        <family val="1"/>
      </rPr>
      <t>クロツラヘラサギ</t>
    </r>
  </si>
  <si>
    <r>
      <rPr>
        <i/>
        <sz val="12"/>
        <rFont val="Times New Roman"/>
        <family val="1"/>
      </rPr>
      <t>Platalea minor</t>
    </r>
  </si>
  <si>
    <r>
      <rPr>
        <sz val="12"/>
        <rFont val="ＭＳ Ｐ明朝"/>
        <family val="1"/>
      </rPr>
      <t>カリガネ</t>
    </r>
  </si>
  <si>
    <r>
      <rPr>
        <i/>
        <sz val="12"/>
        <rFont val="Times New Roman"/>
        <family val="1"/>
      </rPr>
      <t>Anser erythropus</t>
    </r>
  </si>
  <si>
    <r>
      <rPr>
        <sz val="12"/>
        <rFont val="ＭＳ Ｐ明朝"/>
        <family val="1"/>
      </rPr>
      <t>リュウキュウツミ</t>
    </r>
  </si>
  <si>
    <r>
      <rPr>
        <i/>
        <sz val="12"/>
        <rFont val="Times New Roman"/>
        <family val="1"/>
      </rPr>
      <t>Accipiter gularis iwasakii</t>
    </r>
  </si>
  <si>
    <r>
      <rPr>
        <sz val="12"/>
        <rFont val="ＭＳ Ｐ明朝"/>
        <family val="1"/>
      </rPr>
      <t>オガサワラノスリ</t>
    </r>
  </si>
  <si>
    <r>
      <rPr>
        <i/>
        <sz val="12"/>
        <rFont val="Times New Roman"/>
        <family val="1"/>
      </rPr>
      <t>Buteo buteo toyoshimai</t>
    </r>
  </si>
  <si>
    <r>
      <rPr>
        <sz val="12"/>
        <rFont val="ＭＳ Ｐ明朝"/>
        <family val="1"/>
      </rPr>
      <t>クマタカ</t>
    </r>
  </si>
  <si>
    <r>
      <rPr>
        <i/>
        <sz val="12"/>
        <rFont val="Times New Roman"/>
        <family val="1"/>
      </rPr>
      <t>Spizaetus nipalensis orientalis</t>
    </r>
  </si>
  <si>
    <r>
      <rPr>
        <sz val="12"/>
        <rFont val="ＭＳ Ｐ明朝"/>
        <family val="1"/>
      </rPr>
      <t>イヌワシ</t>
    </r>
  </si>
  <si>
    <r>
      <rPr>
        <i/>
        <sz val="12"/>
        <rFont val="Times New Roman"/>
        <family val="1"/>
      </rPr>
      <t>Aquila chrysaetos japonica</t>
    </r>
  </si>
  <si>
    <r>
      <rPr>
        <sz val="12"/>
        <rFont val="ＭＳ Ｐ明朝"/>
        <family val="1"/>
      </rPr>
      <t>チュウヒ</t>
    </r>
  </si>
  <si>
    <r>
      <rPr>
        <i/>
        <sz val="12"/>
        <rFont val="Times New Roman"/>
        <family val="1"/>
      </rPr>
      <t>Circus spilonotus spilonotus</t>
    </r>
  </si>
  <si>
    <r>
      <rPr>
        <sz val="12"/>
        <rFont val="ＭＳ Ｐ明朝"/>
        <family val="1"/>
      </rPr>
      <t>ライチョウ</t>
    </r>
  </si>
  <si>
    <r>
      <rPr>
        <i/>
        <sz val="12"/>
        <rFont val="Times New Roman"/>
        <family val="1"/>
      </rPr>
      <t>Lagopus mutus japonicus</t>
    </r>
  </si>
  <si>
    <r>
      <rPr>
        <sz val="12"/>
        <rFont val="ＭＳ Ｐ明朝"/>
        <family val="1"/>
      </rPr>
      <t>オオクイナ</t>
    </r>
  </si>
  <si>
    <r>
      <rPr>
        <i/>
        <sz val="12"/>
        <rFont val="Times New Roman"/>
        <family val="1"/>
      </rPr>
      <t>Rallina eurizonoides sepiaria</t>
    </r>
  </si>
  <si>
    <r>
      <rPr>
        <sz val="12"/>
        <rFont val="ＭＳ Ｐ明朝"/>
        <family val="1"/>
      </rPr>
      <t>シマクイナ</t>
    </r>
  </si>
  <si>
    <r>
      <rPr>
        <i/>
        <sz val="12"/>
        <rFont val="Times New Roman"/>
        <family val="1"/>
      </rPr>
      <t>Coturnicops noveboracensis exquisitus</t>
    </r>
  </si>
  <si>
    <r>
      <rPr>
        <sz val="12"/>
        <rFont val="ＭＳ Ｐ明朝"/>
        <family val="1"/>
      </rPr>
      <t>コシャクシギ</t>
    </r>
  </si>
  <si>
    <r>
      <rPr>
        <i/>
        <sz val="12"/>
        <rFont val="Times New Roman"/>
        <family val="1"/>
      </rPr>
      <t>Numenius minutus</t>
    </r>
  </si>
  <si>
    <r>
      <rPr>
        <sz val="12"/>
        <rFont val="ＭＳ Ｐ明朝"/>
        <family val="1"/>
      </rPr>
      <t>ヨナクニカラスバト</t>
    </r>
  </si>
  <si>
    <r>
      <rPr>
        <i/>
        <sz val="12"/>
        <rFont val="Times New Roman"/>
        <family val="1"/>
      </rPr>
      <t>Columba janthina stejnegeri</t>
    </r>
  </si>
  <si>
    <r>
      <rPr>
        <sz val="12"/>
        <rFont val="ＭＳ Ｐ明朝"/>
        <family val="1"/>
      </rPr>
      <t>シラコバト</t>
    </r>
  </si>
  <si>
    <r>
      <rPr>
        <i/>
        <sz val="12"/>
        <rFont val="Times New Roman"/>
        <family val="1"/>
      </rPr>
      <t>Streptopelia decaocto decaocto</t>
    </r>
  </si>
  <si>
    <r>
      <rPr>
        <sz val="12"/>
        <rFont val="ＭＳ Ｐ明朝"/>
        <family val="1"/>
      </rPr>
      <t>キンバト</t>
    </r>
  </si>
  <si>
    <r>
      <rPr>
        <i/>
        <sz val="12"/>
        <rFont val="Times New Roman"/>
        <family val="1"/>
      </rPr>
      <t>Chalcophaps indica yamashinai</t>
    </r>
  </si>
  <si>
    <r>
      <rPr>
        <sz val="12"/>
        <rFont val="ＭＳ Ｐ明朝"/>
        <family val="1"/>
      </rPr>
      <t>ブッポウソウ</t>
    </r>
  </si>
  <si>
    <r>
      <rPr>
        <i/>
        <sz val="12"/>
        <rFont val="Times New Roman"/>
        <family val="1"/>
      </rPr>
      <t>Eurystomus orientalis calonyx</t>
    </r>
  </si>
  <si>
    <r>
      <rPr>
        <sz val="12"/>
        <rFont val="ＭＳ Ｐ明朝"/>
        <family val="1"/>
      </rPr>
      <t>ヤイロチョウ</t>
    </r>
  </si>
  <si>
    <r>
      <rPr>
        <i/>
        <sz val="12"/>
        <rFont val="Times New Roman"/>
        <family val="1"/>
      </rPr>
      <t>Pitta brachyura nympha</t>
    </r>
  </si>
  <si>
    <r>
      <rPr>
        <sz val="12"/>
        <rFont val="ＭＳ Ｐ明朝"/>
        <family val="1"/>
      </rPr>
      <t>アカモズ</t>
    </r>
  </si>
  <si>
    <r>
      <rPr>
        <i/>
        <sz val="12"/>
        <rFont val="Times New Roman"/>
        <family val="1"/>
      </rPr>
      <t>Lanius cristatus superciliosus</t>
    </r>
  </si>
  <si>
    <r>
      <rPr>
        <sz val="12"/>
        <rFont val="ＭＳ Ｐ明朝"/>
        <family val="1"/>
      </rPr>
      <t>モスケミソサザイ</t>
    </r>
  </si>
  <si>
    <r>
      <rPr>
        <i/>
        <sz val="12"/>
        <rFont val="Times New Roman"/>
        <family val="1"/>
      </rPr>
      <t>Troglodytes troglodytes mosukei</t>
    </r>
  </si>
  <si>
    <r>
      <rPr>
        <sz val="12"/>
        <rFont val="ＭＳ Ｐ明朝"/>
        <family val="1"/>
      </rPr>
      <t>ホントウアカヒゲ</t>
    </r>
  </si>
  <si>
    <r>
      <rPr>
        <i/>
        <sz val="12"/>
        <rFont val="Times New Roman"/>
        <family val="1"/>
      </rPr>
      <t>Erithacus komadori namiyei</t>
    </r>
  </si>
  <si>
    <r>
      <rPr>
        <sz val="12"/>
        <rFont val="ＭＳ Ｐ明朝"/>
        <family val="1"/>
      </rPr>
      <t>アカコッコ</t>
    </r>
  </si>
  <si>
    <r>
      <rPr>
        <i/>
        <sz val="12"/>
        <rFont val="Times New Roman"/>
        <family val="1"/>
      </rPr>
      <t>Turdus celaenops</t>
    </r>
  </si>
  <si>
    <r>
      <rPr>
        <sz val="12"/>
        <rFont val="ＭＳ Ｐ明朝"/>
        <family val="1"/>
      </rPr>
      <t>オオセッカ</t>
    </r>
  </si>
  <si>
    <r>
      <rPr>
        <i/>
        <sz val="12"/>
        <rFont val="Times New Roman"/>
        <family val="1"/>
      </rPr>
      <t>Locustella pryeri pryeri</t>
    </r>
  </si>
  <si>
    <r>
      <rPr>
        <sz val="12"/>
        <rFont val="ＭＳ Ｐ明朝"/>
        <family val="1"/>
      </rPr>
      <t>ウチヤマセンニュウ</t>
    </r>
  </si>
  <si>
    <r>
      <rPr>
        <i/>
        <sz val="12"/>
        <rFont val="Times New Roman"/>
        <family val="1"/>
      </rPr>
      <t>Locustella pleskei</t>
    </r>
  </si>
  <si>
    <r>
      <rPr>
        <sz val="12"/>
        <rFont val="ＭＳ Ｐ明朝"/>
        <family val="1"/>
      </rPr>
      <t>ナミエヤマガラ</t>
    </r>
  </si>
  <si>
    <r>
      <rPr>
        <i/>
        <sz val="12"/>
        <rFont val="Times New Roman"/>
        <family val="1"/>
      </rPr>
      <t>Parus varius namiyei</t>
    </r>
  </si>
  <si>
    <r>
      <rPr>
        <sz val="12"/>
        <rFont val="ＭＳ Ｐ明朝"/>
        <family val="1"/>
      </rPr>
      <t>オーストンヤマガラ</t>
    </r>
  </si>
  <si>
    <r>
      <rPr>
        <i/>
        <sz val="12"/>
        <rFont val="Times New Roman"/>
        <family val="1"/>
      </rPr>
      <t>Parus varius owstoni</t>
    </r>
  </si>
  <si>
    <r>
      <rPr>
        <sz val="12"/>
        <rFont val="ＭＳ Ｐ明朝"/>
        <family val="1"/>
      </rPr>
      <t>ハハジマメグロ</t>
    </r>
  </si>
  <si>
    <r>
      <rPr>
        <i/>
        <sz val="12"/>
        <rFont val="Times New Roman"/>
        <family val="1"/>
      </rPr>
      <t>Apalopteron familiare hahasima</t>
    </r>
  </si>
  <si>
    <r>
      <rPr>
        <sz val="14"/>
        <rFont val="ＭＳ Ｐゴシック"/>
        <family val="3"/>
      </rPr>
      <t>●絶滅危惧Ⅱ類（</t>
    </r>
    <r>
      <rPr>
        <sz val="14"/>
        <rFont val="Times New Roman"/>
        <family val="1"/>
      </rPr>
      <t>VU</t>
    </r>
    <r>
      <rPr>
        <sz val="14"/>
        <rFont val="ＭＳ Ｐゴシック"/>
        <family val="3"/>
      </rPr>
      <t xml:space="preserve">）  </t>
    </r>
    <r>
      <rPr>
        <sz val="14"/>
        <rFont val="Times New Roman"/>
        <family val="1"/>
      </rPr>
      <t>43</t>
    </r>
    <r>
      <rPr>
        <sz val="14"/>
        <rFont val="ＭＳ Ｐゴシック"/>
        <family val="3"/>
      </rPr>
      <t>種</t>
    </r>
  </si>
  <si>
    <r>
      <rPr>
        <sz val="12"/>
        <rFont val="ＭＳ Ｐ明朝"/>
        <family val="1"/>
      </rPr>
      <t>アホウドリ</t>
    </r>
  </si>
  <si>
    <t>VU</t>
  </si>
  <si>
    <r>
      <rPr>
        <i/>
        <sz val="12"/>
        <rFont val="Times New Roman"/>
        <family val="1"/>
      </rPr>
      <t>Diomedea albatrus</t>
    </r>
  </si>
  <si>
    <r>
      <rPr>
        <sz val="12"/>
        <rFont val="ＭＳ Ｐ明朝"/>
        <family val="1"/>
      </rPr>
      <t>ヒメクロウミツバメ</t>
    </r>
  </si>
  <si>
    <r>
      <rPr>
        <i/>
        <sz val="12"/>
        <rFont val="Times New Roman"/>
        <family val="1"/>
      </rPr>
      <t>Oceanodroma monorhis</t>
    </r>
  </si>
  <si>
    <r>
      <rPr>
        <sz val="12"/>
        <rFont val="ＭＳ Ｐ明朝"/>
        <family val="1"/>
      </rPr>
      <t>ミゾゴイ</t>
    </r>
  </si>
  <si>
    <r>
      <rPr>
        <i/>
        <sz val="12"/>
        <rFont val="Times New Roman"/>
        <family val="1"/>
      </rPr>
      <t>Gorsachius goisagi</t>
    </r>
  </si>
  <si>
    <r>
      <rPr>
        <sz val="12"/>
        <rFont val="ＭＳ Ｐ明朝"/>
        <family val="1"/>
      </rPr>
      <t>ズグロミゾゴイ</t>
    </r>
  </si>
  <si>
    <r>
      <rPr>
        <i/>
        <sz val="12"/>
        <rFont val="Times New Roman"/>
        <family val="1"/>
      </rPr>
      <t>Gorsachius melanolophus</t>
    </r>
  </si>
  <si>
    <r>
      <rPr>
        <sz val="12"/>
        <rFont val="ＭＳ Ｐ明朝"/>
        <family val="1"/>
      </rPr>
      <t>コクガン</t>
    </r>
  </si>
  <si>
    <r>
      <rPr>
        <i/>
        <sz val="12"/>
        <rFont val="Times New Roman"/>
        <family val="1"/>
      </rPr>
      <t>Branta bernicla orientalis</t>
    </r>
  </si>
  <si>
    <r>
      <rPr>
        <sz val="12"/>
        <rFont val="ＭＳ Ｐ明朝"/>
        <family val="1"/>
      </rPr>
      <t>ヒシクイ</t>
    </r>
  </si>
  <si>
    <r>
      <rPr>
        <i/>
        <sz val="12"/>
        <rFont val="Times New Roman"/>
        <family val="1"/>
      </rPr>
      <t>Anser fabalis serrirostris</t>
    </r>
  </si>
  <si>
    <r>
      <rPr>
        <sz val="12"/>
        <rFont val="ＭＳ Ｐ明朝"/>
        <family val="1"/>
      </rPr>
      <t>ツクシガモ</t>
    </r>
  </si>
  <si>
    <r>
      <rPr>
        <i/>
        <sz val="12"/>
        <rFont val="Times New Roman"/>
        <family val="1"/>
      </rPr>
      <t>Tadorna tadorna</t>
    </r>
  </si>
  <si>
    <r>
      <rPr>
        <sz val="12"/>
        <rFont val="ＭＳ Ｐ明朝"/>
        <family val="1"/>
      </rPr>
      <t>トモエガモ</t>
    </r>
  </si>
  <si>
    <r>
      <rPr>
        <i/>
        <sz val="12"/>
        <rFont val="Times New Roman"/>
        <family val="1"/>
      </rPr>
      <t>Anas formosa</t>
    </r>
  </si>
  <si>
    <r>
      <rPr>
        <sz val="12"/>
        <rFont val="ＭＳ Ｐ明朝"/>
        <family val="1"/>
      </rPr>
      <t>オジロワシ</t>
    </r>
  </si>
  <si>
    <r>
      <rPr>
        <i/>
        <sz val="12"/>
        <rFont val="Times New Roman"/>
        <family val="1"/>
      </rPr>
      <t>Haliaeetus albicilla albicilla</t>
    </r>
  </si>
  <si>
    <r>
      <rPr>
        <sz val="12"/>
        <rFont val="ＭＳ Ｐ明朝"/>
        <family val="1"/>
      </rPr>
      <t>オオワシ</t>
    </r>
  </si>
  <si>
    <r>
      <rPr>
        <i/>
        <sz val="12"/>
        <rFont val="Times New Roman"/>
        <family val="1"/>
      </rPr>
      <t>Haliaeetus pelagicus pelagicus</t>
    </r>
  </si>
  <si>
    <r>
      <rPr>
        <sz val="12"/>
        <rFont val="ＭＳ Ｐ明朝"/>
        <family val="1"/>
      </rPr>
      <t>サシバ</t>
    </r>
  </si>
  <si>
    <r>
      <rPr>
        <i/>
        <sz val="12"/>
        <rFont val="Times New Roman"/>
        <family val="1"/>
      </rPr>
      <t>Butastur indicus</t>
    </r>
  </si>
  <si>
    <r>
      <rPr>
        <sz val="12"/>
        <rFont val="ＭＳ Ｐ明朝"/>
        <family val="1"/>
      </rPr>
      <t>ハヤブサ</t>
    </r>
  </si>
  <si>
    <r>
      <rPr>
        <i/>
        <sz val="12"/>
        <rFont val="Times New Roman"/>
        <family val="1"/>
      </rPr>
      <t>Falco peregrinus japonensis</t>
    </r>
  </si>
  <si>
    <r>
      <rPr>
        <sz val="12"/>
        <rFont val="ＭＳ Ｐ明朝"/>
        <family val="1"/>
      </rPr>
      <t>ウズラ</t>
    </r>
  </si>
  <si>
    <t>VU</t>
  </si>
  <si>
    <r>
      <rPr>
        <i/>
        <sz val="12"/>
        <rFont val="Times New Roman"/>
        <family val="1"/>
      </rPr>
      <t>Coturnix japonica</t>
    </r>
  </si>
  <si>
    <r>
      <rPr>
        <sz val="12"/>
        <rFont val="ＭＳ Ｐ明朝"/>
        <family val="1"/>
      </rPr>
      <t>タンチョウ</t>
    </r>
  </si>
  <si>
    <r>
      <rPr>
        <i/>
        <sz val="12"/>
        <rFont val="Times New Roman"/>
        <family val="1"/>
      </rPr>
      <t>Grus japonensis</t>
    </r>
  </si>
  <si>
    <r>
      <rPr>
        <sz val="12"/>
        <rFont val="ＭＳ Ｐ明朝"/>
        <family val="1"/>
      </rPr>
      <t>ナベヅル</t>
    </r>
  </si>
  <si>
    <r>
      <rPr>
        <i/>
        <sz val="12"/>
        <rFont val="Times New Roman"/>
        <family val="1"/>
      </rPr>
      <t>Grus monacha</t>
    </r>
  </si>
  <si>
    <r>
      <rPr>
        <sz val="12"/>
        <rFont val="ＭＳ Ｐ明朝"/>
        <family val="1"/>
      </rPr>
      <t>マナヅル</t>
    </r>
  </si>
  <si>
    <r>
      <rPr>
        <i/>
        <sz val="12"/>
        <rFont val="Times New Roman"/>
        <family val="1"/>
      </rPr>
      <t>Grus vipio</t>
    </r>
  </si>
  <si>
    <r>
      <rPr>
        <sz val="12"/>
        <rFont val="ＭＳ Ｐ明朝"/>
        <family val="1"/>
      </rPr>
      <t>タマシギ</t>
    </r>
  </si>
  <si>
    <r>
      <rPr>
        <i/>
        <sz val="12"/>
        <rFont val="Times New Roman"/>
        <family val="1"/>
      </rPr>
      <t>Rostratula benghalensis benghalensis</t>
    </r>
  </si>
  <si>
    <r>
      <rPr>
        <sz val="12"/>
        <rFont val="ＭＳ Ｐ明朝"/>
        <family val="1"/>
      </rPr>
      <t>シロチドリ</t>
    </r>
  </si>
  <si>
    <r>
      <rPr>
        <i/>
        <sz val="12"/>
        <rFont val="Times New Roman"/>
        <family val="1"/>
      </rPr>
      <t>Charadrius alexandrinus</t>
    </r>
  </si>
  <si>
    <r>
      <rPr>
        <sz val="12"/>
        <rFont val="ＭＳ Ｐ明朝"/>
        <family val="1"/>
      </rPr>
      <t>ツルシギ</t>
    </r>
  </si>
  <si>
    <r>
      <rPr>
        <i/>
        <sz val="12"/>
        <rFont val="Times New Roman"/>
        <family val="1"/>
      </rPr>
      <t>Tringa erythropus</t>
    </r>
  </si>
  <si>
    <r>
      <rPr>
        <sz val="12"/>
        <rFont val="ＭＳ Ｐ明朝"/>
        <family val="1"/>
      </rPr>
      <t>アカアシシギ</t>
    </r>
  </si>
  <si>
    <r>
      <rPr>
        <i/>
        <sz val="12"/>
        <rFont val="Times New Roman"/>
        <family val="1"/>
      </rPr>
      <t>Tringa totanus ussuriensis</t>
    </r>
  </si>
  <si>
    <r>
      <rPr>
        <sz val="12"/>
        <rFont val="ＭＳ Ｐ明朝"/>
        <family val="1"/>
      </rPr>
      <t>タカブシギ</t>
    </r>
  </si>
  <si>
    <r>
      <rPr>
        <i/>
        <sz val="12"/>
        <rFont val="Times New Roman"/>
        <family val="1"/>
      </rPr>
      <t>Tringa glareola</t>
    </r>
  </si>
  <si>
    <r>
      <rPr>
        <sz val="12"/>
        <rFont val="ＭＳ Ｐ明朝"/>
        <family val="1"/>
      </rPr>
      <t>オオソリハシシギ</t>
    </r>
  </si>
  <si>
    <r>
      <rPr>
        <i/>
        <sz val="12"/>
        <rFont val="Times New Roman"/>
        <family val="1"/>
      </rPr>
      <t>Limosa lapponica</t>
    </r>
  </si>
  <si>
    <r>
      <rPr>
        <sz val="12"/>
        <rFont val="ＭＳ Ｐ明朝"/>
        <family val="1"/>
      </rPr>
      <t>ホウロクシギ</t>
    </r>
  </si>
  <si>
    <r>
      <rPr>
        <i/>
        <sz val="12"/>
        <rFont val="Times New Roman"/>
        <family val="1"/>
      </rPr>
      <t>Numenius madagascariensis</t>
    </r>
  </si>
  <si>
    <r>
      <rPr>
        <sz val="12"/>
        <rFont val="ＭＳ Ｐ明朝"/>
        <family val="1"/>
      </rPr>
      <t>アマミヤマシギ</t>
    </r>
  </si>
  <si>
    <r>
      <rPr>
        <i/>
        <sz val="12"/>
        <rFont val="Times New Roman"/>
        <family val="1"/>
      </rPr>
      <t>Scolopax mira</t>
    </r>
  </si>
  <si>
    <r>
      <rPr>
        <sz val="12"/>
        <rFont val="ＭＳ Ｐ明朝"/>
        <family val="1"/>
      </rPr>
      <t>セイタカシギ</t>
    </r>
  </si>
  <si>
    <r>
      <rPr>
        <i/>
        <sz val="12"/>
        <rFont val="Times New Roman"/>
        <family val="1"/>
      </rPr>
      <t>Himantopus himantopus himantopus</t>
    </r>
  </si>
  <si>
    <r>
      <rPr>
        <sz val="12"/>
        <rFont val="ＭＳ Ｐ明朝"/>
        <family val="1"/>
      </rPr>
      <t>ツバメチドリ</t>
    </r>
  </si>
  <si>
    <r>
      <rPr>
        <i/>
        <sz val="12"/>
        <rFont val="Times New Roman"/>
        <family val="1"/>
      </rPr>
      <t>Glareola maldivarum</t>
    </r>
  </si>
  <si>
    <r>
      <rPr>
        <sz val="12"/>
        <rFont val="ＭＳ Ｐ明朝"/>
        <family val="1"/>
      </rPr>
      <t>ズグロカモメ</t>
    </r>
  </si>
  <si>
    <r>
      <rPr>
        <i/>
        <sz val="12"/>
        <rFont val="Times New Roman"/>
        <family val="1"/>
      </rPr>
      <t>Larus saundersi</t>
    </r>
  </si>
  <si>
    <r>
      <rPr>
        <sz val="12"/>
        <rFont val="ＭＳ Ｐ明朝"/>
        <family val="1"/>
      </rPr>
      <t>オオアジサシ</t>
    </r>
  </si>
  <si>
    <r>
      <rPr>
        <i/>
        <sz val="12"/>
        <rFont val="Times New Roman"/>
        <family val="1"/>
      </rPr>
      <t>Thalasseus bergii cristatus</t>
    </r>
  </si>
  <si>
    <r>
      <rPr>
        <sz val="12"/>
        <rFont val="ＭＳ Ｐ明朝"/>
        <family val="1"/>
      </rPr>
      <t>ベニアジサシ</t>
    </r>
  </si>
  <si>
    <r>
      <rPr>
        <i/>
        <sz val="12"/>
        <rFont val="Times New Roman"/>
        <family val="1"/>
      </rPr>
      <t>Sterna dougallii bangsi</t>
    </r>
  </si>
  <si>
    <r>
      <rPr>
        <sz val="12"/>
        <rFont val="ＭＳ Ｐ明朝"/>
        <family val="1"/>
      </rPr>
      <t>エリグロアジサシ</t>
    </r>
  </si>
  <si>
    <r>
      <rPr>
        <i/>
        <sz val="12"/>
        <rFont val="Times New Roman"/>
        <family val="1"/>
      </rPr>
      <t>Sterna sumatrana</t>
    </r>
  </si>
  <si>
    <r>
      <rPr>
        <sz val="12"/>
        <rFont val="ＭＳ Ｐ明朝"/>
        <family val="1"/>
      </rPr>
      <t>コアジサシ</t>
    </r>
  </si>
  <si>
    <r>
      <rPr>
        <i/>
        <sz val="12"/>
        <rFont val="Times New Roman"/>
        <family val="1"/>
      </rPr>
      <t>Sterna albifrons sinensis</t>
    </r>
  </si>
  <si>
    <r>
      <rPr>
        <sz val="12"/>
        <rFont val="ＭＳ Ｐ明朝"/>
        <family val="1"/>
      </rPr>
      <t>ケイマフリ</t>
    </r>
  </si>
  <si>
    <r>
      <rPr>
        <i/>
        <sz val="12"/>
        <rFont val="Times New Roman"/>
        <family val="1"/>
      </rPr>
      <t>Cepphus carbo</t>
    </r>
  </si>
  <si>
    <r>
      <rPr>
        <sz val="12"/>
        <rFont val="ＭＳ Ｐ明朝"/>
        <family val="1"/>
      </rPr>
      <t>カンムリウミスズメ</t>
    </r>
  </si>
  <si>
    <r>
      <rPr>
        <i/>
        <sz val="12"/>
        <rFont val="Times New Roman"/>
        <family val="1"/>
      </rPr>
      <t>Synthliboramphus wumizusume</t>
    </r>
  </si>
  <si>
    <r>
      <rPr>
        <sz val="12"/>
        <rFont val="ＭＳ Ｐ明朝"/>
        <family val="1"/>
      </rPr>
      <t>ダイトウコノハズク</t>
    </r>
  </si>
  <si>
    <r>
      <rPr>
        <i/>
        <sz val="12"/>
        <rFont val="Times New Roman"/>
        <family val="1"/>
      </rPr>
      <t>Otus elegans interpositus</t>
    </r>
  </si>
  <si>
    <r>
      <rPr>
        <sz val="12"/>
        <rFont val="ＭＳ Ｐ明朝"/>
        <family val="1"/>
      </rPr>
      <t>リュウキュウオオコノハズク</t>
    </r>
  </si>
  <si>
    <r>
      <rPr>
        <i/>
        <sz val="12"/>
        <rFont val="Times New Roman"/>
        <family val="1"/>
      </rPr>
      <t>Otus lempiji pryeri</t>
    </r>
  </si>
  <si>
    <r>
      <rPr>
        <sz val="12"/>
        <rFont val="ＭＳ Ｐ明朝"/>
        <family val="1"/>
      </rPr>
      <t>クマゲラ</t>
    </r>
  </si>
  <si>
    <r>
      <rPr>
        <i/>
        <sz val="12"/>
        <rFont val="Times New Roman"/>
        <family val="1"/>
      </rPr>
      <t>Dryocopus martius martius</t>
    </r>
  </si>
  <si>
    <r>
      <rPr>
        <sz val="12"/>
        <rFont val="ＭＳ Ｐ明朝"/>
        <family val="1"/>
      </rPr>
      <t>オーストンオオアカゲラ</t>
    </r>
  </si>
  <si>
    <r>
      <rPr>
        <i/>
        <sz val="12"/>
        <rFont val="Times New Roman"/>
        <family val="1"/>
      </rPr>
      <t>Dendrocopos leucotos owstoni</t>
    </r>
  </si>
  <si>
    <r>
      <rPr>
        <sz val="12"/>
        <rFont val="ＭＳ Ｐ明朝"/>
        <family val="1"/>
      </rPr>
      <t>サンショウクイ</t>
    </r>
  </si>
  <si>
    <r>
      <rPr>
        <i/>
        <sz val="12"/>
        <rFont val="Times New Roman"/>
        <family val="1"/>
      </rPr>
      <t>Pericrocotus divaricatus divaricatus</t>
    </r>
  </si>
  <si>
    <r>
      <rPr>
        <sz val="12"/>
        <rFont val="ＭＳ Ｐ明朝"/>
        <family val="1"/>
      </rPr>
      <t>タネコマドリ</t>
    </r>
  </si>
  <si>
    <r>
      <rPr>
        <i/>
        <sz val="12"/>
        <rFont val="Times New Roman"/>
        <family val="1"/>
      </rPr>
      <t>Erithacus akahige tanensis</t>
    </r>
  </si>
  <si>
    <r>
      <rPr>
        <sz val="12"/>
        <rFont val="ＭＳ Ｐ明朝"/>
        <family val="1"/>
      </rPr>
      <t>アカヒゲ</t>
    </r>
  </si>
  <si>
    <r>
      <rPr>
        <i/>
        <sz val="12"/>
        <rFont val="Times New Roman"/>
        <family val="1"/>
      </rPr>
      <t>Erithacus komadori komadori</t>
    </r>
  </si>
  <si>
    <r>
      <rPr>
        <sz val="12"/>
        <rFont val="ＭＳ Ｐ明朝"/>
        <family val="1"/>
      </rPr>
      <t>オオトラツグミ</t>
    </r>
  </si>
  <si>
    <r>
      <rPr>
        <i/>
        <sz val="12"/>
        <rFont val="Times New Roman"/>
        <family val="1"/>
      </rPr>
      <t>Zoothera dauma major</t>
    </r>
  </si>
  <si>
    <r>
      <rPr>
        <sz val="12"/>
        <rFont val="ＭＳ Ｐ明朝"/>
        <family val="1"/>
      </rPr>
      <t>イイジマムシクイ</t>
    </r>
  </si>
  <si>
    <r>
      <rPr>
        <i/>
        <sz val="12"/>
        <rFont val="Times New Roman"/>
        <family val="1"/>
      </rPr>
      <t>Phylloscopus ijimae</t>
    </r>
  </si>
  <si>
    <r>
      <rPr>
        <sz val="12"/>
        <rFont val="ＭＳ Ｐ明朝"/>
        <family val="1"/>
      </rPr>
      <t>コジュリン</t>
    </r>
  </si>
  <si>
    <r>
      <rPr>
        <i/>
        <sz val="12"/>
        <rFont val="Times New Roman"/>
        <family val="1"/>
      </rPr>
      <t>Emberiza yessoensis yessoensis</t>
    </r>
  </si>
  <si>
    <r>
      <rPr>
        <sz val="14"/>
        <rFont val="ＭＳ Ｐゴシック"/>
        <family val="3"/>
      </rPr>
      <t>●準絶滅危惧（</t>
    </r>
    <r>
      <rPr>
        <sz val="14"/>
        <rFont val="Times New Roman"/>
        <family val="1"/>
      </rPr>
      <t>NT</t>
    </r>
    <r>
      <rPr>
        <sz val="14"/>
        <rFont val="ＭＳ Ｐゴシック"/>
        <family val="3"/>
      </rPr>
      <t xml:space="preserve">）  </t>
    </r>
    <r>
      <rPr>
        <sz val="14"/>
        <rFont val="Times New Roman"/>
        <family val="1"/>
      </rPr>
      <t>21</t>
    </r>
    <r>
      <rPr>
        <sz val="14"/>
        <rFont val="ＭＳ Ｐゴシック"/>
        <family val="3"/>
      </rPr>
      <t>種</t>
    </r>
  </si>
  <si>
    <r>
      <rPr>
        <sz val="12"/>
        <rFont val="ＭＳ Ｐ明朝"/>
        <family val="1"/>
      </rPr>
      <t>オーストンウミツバメ</t>
    </r>
  </si>
  <si>
    <t>NT</t>
  </si>
  <si>
    <r>
      <rPr>
        <i/>
        <sz val="12"/>
        <rFont val="Times New Roman"/>
        <family val="1"/>
      </rPr>
      <t>Oceanodroma tristrami</t>
    </r>
  </si>
  <si>
    <r>
      <rPr>
        <sz val="12"/>
        <rFont val="ＭＳ Ｐ明朝"/>
        <family val="1"/>
      </rPr>
      <t>クロウミツバメ</t>
    </r>
  </si>
  <si>
    <r>
      <rPr>
        <i/>
        <sz val="12"/>
        <rFont val="Times New Roman"/>
        <family val="1"/>
      </rPr>
      <t>Oceanodroma matsudairae</t>
    </r>
  </si>
  <si>
    <r>
      <rPr>
        <sz val="12"/>
        <rFont val="ＭＳ Ｐ明朝"/>
        <family val="1"/>
      </rPr>
      <t>ヨシゴイ</t>
    </r>
  </si>
  <si>
    <r>
      <rPr>
        <i/>
        <sz val="12"/>
        <rFont val="Times New Roman"/>
        <family val="1"/>
      </rPr>
      <t>Ixobrychus sinensis sinensis</t>
    </r>
  </si>
  <si>
    <r>
      <rPr>
        <sz val="12"/>
        <rFont val="ＭＳ Ｐ明朝"/>
        <family val="1"/>
      </rPr>
      <t>チュウサギ</t>
    </r>
  </si>
  <si>
    <r>
      <rPr>
        <i/>
        <sz val="12"/>
        <rFont val="Times New Roman"/>
        <family val="1"/>
      </rPr>
      <t>Egretta intermedia intermedia</t>
    </r>
  </si>
  <si>
    <r>
      <rPr>
        <sz val="12"/>
        <rFont val="ＭＳ Ｐ明朝"/>
        <family val="1"/>
      </rPr>
      <t>カラシラサギ</t>
    </r>
  </si>
  <si>
    <r>
      <rPr>
        <i/>
        <sz val="12"/>
        <rFont val="Times New Roman"/>
        <family val="1"/>
      </rPr>
      <t>Egretta eulophotes</t>
    </r>
  </si>
  <si>
    <r>
      <rPr>
        <sz val="12"/>
        <rFont val="ＭＳ Ｐ明朝"/>
        <family val="1"/>
      </rPr>
      <t>マガン</t>
    </r>
  </si>
  <si>
    <r>
      <rPr>
        <i/>
        <sz val="12"/>
        <rFont val="Times New Roman"/>
        <family val="1"/>
      </rPr>
      <t>Anser albifrons frontalis</t>
    </r>
  </si>
  <si>
    <r>
      <rPr>
        <sz val="12"/>
        <rFont val="ＭＳ Ｐ明朝"/>
        <family val="1"/>
      </rPr>
      <t>オオヒシクイ</t>
    </r>
  </si>
  <si>
    <r>
      <rPr>
        <i/>
        <sz val="12"/>
        <rFont val="Times New Roman"/>
        <family val="1"/>
      </rPr>
      <t>Anser fabalis middendorffii</t>
    </r>
  </si>
  <si>
    <r>
      <rPr>
        <sz val="12"/>
        <rFont val="ＭＳ Ｐ明朝"/>
        <family val="1"/>
      </rPr>
      <t>ミサゴ</t>
    </r>
  </si>
  <si>
    <r>
      <rPr>
        <i/>
        <sz val="12"/>
        <rFont val="Times New Roman"/>
        <family val="1"/>
      </rPr>
      <t>Pandion haliaetus haliaetus</t>
    </r>
  </si>
  <si>
    <r>
      <rPr>
        <sz val="12"/>
        <rFont val="ＭＳ Ｐ明朝"/>
        <family val="1"/>
      </rPr>
      <t>ハチクマ</t>
    </r>
  </si>
  <si>
    <r>
      <rPr>
        <i/>
        <sz val="12"/>
        <rFont val="Times New Roman"/>
        <family val="1"/>
      </rPr>
      <t>Pernis apivorus orientalis</t>
    </r>
  </si>
  <si>
    <r>
      <rPr>
        <sz val="12"/>
        <rFont val="ＭＳ Ｐ明朝"/>
        <family val="1"/>
      </rPr>
      <t>オオタカ</t>
    </r>
  </si>
  <si>
    <r>
      <rPr>
        <i/>
        <sz val="12"/>
        <rFont val="Times New Roman"/>
        <family val="1"/>
      </rPr>
      <t>Accipiter gentilis fujiyamae</t>
    </r>
  </si>
  <si>
    <r>
      <rPr>
        <sz val="12"/>
        <rFont val="ＭＳ Ｐ明朝"/>
        <family val="1"/>
      </rPr>
      <t>ハイタカ</t>
    </r>
  </si>
  <si>
    <r>
      <rPr>
        <i/>
        <sz val="12"/>
        <rFont val="Times New Roman"/>
        <family val="1"/>
      </rPr>
      <t>Accipiter nisus nisosimilis</t>
    </r>
  </si>
  <si>
    <r>
      <rPr>
        <sz val="12"/>
        <rFont val="ＭＳ Ｐ明朝"/>
        <family val="1"/>
      </rPr>
      <t>アカヤマドリ</t>
    </r>
  </si>
  <si>
    <r>
      <rPr>
        <i/>
        <sz val="12"/>
        <rFont val="Times New Roman"/>
        <family val="1"/>
      </rPr>
      <t>Syrmaticus soemmerringii soemmerringii</t>
    </r>
  </si>
  <si>
    <r>
      <rPr>
        <sz val="12"/>
        <rFont val="ＭＳ Ｐ明朝"/>
        <family val="1"/>
      </rPr>
      <t>コシジロヤマドリ</t>
    </r>
  </si>
  <si>
    <r>
      <rPr>
        <i/>
        <sz val="12"/>
        <rFont val="Times New Roman"/>
        <family val="1"/>
      </rPr>
      <t>Syrmaticus soemmerringii ijimae</t>
    </r>
  </si>
  <si>
    <r>
      <rPr>
        <sz val="12"/>
        <rFont val="ＭＳ Ｐ明朝"/>
        <family val="1"/>
      </rPr>
      <t>ヒクイナ</t>
    </r>
  </si>
  <si>
    <r>
      <rPr>
        <i/>
        <sz val="12"/>
        <rFont val="Times New Roman"/>
        <family val="1"/>
      </rPr>
      <t>Porzana fusca erythrothorax</t>
    </r>
  </si>
  <si>
    <r>
      <rPr>
        <sz val="12"/>
        <rFont val="ＭＳ Ｐ明朝"/>
        <family val="1"/>
      </rPr>
      <t>ハマシギ</t>
    </r>
  </si>
  <si>
    <r>
      <rPr>
        <i/>
        <sz val="12"/>
        <rFont val="Times New Roman"/>
        <family val="1"/>
      </rPr>
      <t>Calidris alpina</t>
    </r>
  </si>
  <si>
    <r>
      <rPr>
        <sz val="12"/>
        <rFont val="ＭＳ Ｐ明朝"/>
        <family val="1"/>
      </rPr>
      <t>オオジシギ</t>
    </r>
  </si>
  <si>
    <r>
      <rPr>
        <i/>
        <sz val="12"/>
        <rFont val="Times New Roman"/>
        <family val="1"/>
      </rPr>
      <t>Gallinago hardwickii</t>
    </r>
  </si>
  <si>
    <r>
      <rPr>
        <sz val="12"/>
        <rFont val="ＭＳ Ｐ明朝"/>
        <family val="1"/>
      </rPr>
      <t>カラスバト</t>
    </r>
  </si>
  <si>
    <r>
      <rPr>
        <i/>
        <sz val="12"/>
        <rFont val="Times New Roman"/>
        <family val="1"/>
      </rPr>
      <t>Columba janthina janthina</t>
    </r>
  </si>
  <si>
    <r>
      <rPr>
        <sz val="12"/>
        <rFont val="ＭＳ Ｐ明朝"/>
        <family val="1"/>
      </rPr>
      <t>ヨタカ</t>
    </r>
  </si>
  <si>
    <r>
      <rPr>
        <i/>
        <sz val="12"/>
        <rFont val="Times New Roman"/>
        <family val="1"/>
      </rPr>
      <t>Caprimulgus indicus jotaka</t>
    </r>
  </si>
  <si>
    <r>
      <rPr>
        <sz val="12"/>
        <rFont val="ＭＳ Ｐ明朝"/>
        <family val="1"/>
      </rPr>
      <t>マキノセンニュウ</t>
    </r>
  </si>
  <si>
    <r>
      <rPr>
        <i/>
        <sz val="12"/>
        <rFont val="Times New Roman"/>
        <family val="1"/>
      </rPr>
      <t>Locustella lanceolata</t>
    </r>
  </si>
  <si>
    <r>
      <rPr>
        <sz val="12"/>
        <rFont val="ＭＳ Ｐ明朝"/>
        <family val="1"/>
      </rPr>
      <t>オリイヤマガラ</t>
    </r>
  </si>
  <si>
    <r>
      <rPr>
        <i/>
        <sz val="12"/>
        <rFont val="Times New Roman"/>
        <family val="1"/>
      </rPr>
      <t>Parus varius olivaceus</t>
    </r>
  </si>
  <si>
    <r>
      <rPr>
        <sz val="12"/>
        <rFont val="ＭＳ Ｐ明朝"/>
        <family val="1"/>
      </rPr>
      <t>ノジコ</t>
    </r>
  </si>
  <si>
    <r>
      <rPr>
        <i/>
        <sz val="12"/>
        <rFont val="Times New Roman"/>
        <family val="1"/>
      </rPr>
      <t>Emberiza sulphurata</t>
    </r>
  </si>
  <si>
    <r>
      <rPr>
        <sz val="14"/>
        <rFont val="ＭＳ Ｐゴシック"/>
        <family val="3"/>
      </rPr>
      <t>●情報不足（</t>
    </r>
    <r>
      <rPr>
        <sz val="14"/>
        <rFont val="Times New Roman"/>
        <family val="1"/>
      </rPr>
      <t>DD</t>
    </r>
    <r>
      <rPr>
        <sz val="14"/>
        <rFont val="ＭＳ Ｐゴシック"/>
        <family val="3"/>
      </rPr>
      <t xml:space="preserve">）  </t>
    </r>
    <r>
      <rPr>
        <sz val="14"/>
        <rFont val="Times New Roman"/>
        <family val="1"/>
      </rPr>
      <t>17</t>
    </r>
    <r>
      <rPr>
        <sz val="14"/>
        <rFont val="ＭＳ Ｐゴシック"/>
        <family val="3"/>
      </rPr>
      <t>種</t>
    </r>
  </si>
  <si>
    <r>
      <rPr>
        <sz val="12"/>
        <rFont val="ＭＳ Ｐ明朝"/>
        <family val="1"/>
      </rPr>
      <t>シロハラミズナギドリ</t>
    </r>
  </si>
  <si>
    <t>DD</t>
  </si>
  <si>
    <r>
      <rPr>
        <i/>
        <sz val="12"/>
        <rFont val="Times New Roman"/>
        <family val="1"/>
      </rPr>
      <t>Pterodroma hypoleuca</t>
    </r>
  </si>
  <si>
    <r>
      <rPr>
        <sz val="12"/>
        <rFont val="ＭＳ Ｐ明朝"/>
        <family val="1"/>
      </rPr>
      <t>ヘラサギ</t>
    </r>
  </si>
  <si>
    <r>
      <rPr>
        <i/>
        <sz val="12"/>
        <rFont val="Times New Roman"/>
        <family val="1"/>
      </rPr>
      <t>Platalea leucorodia major</t>
    </r>
  </si>
  <si>
    <r>
      <rPr>
        <sz val="12"/>
        <rFont val="ＭＳ Ｐ明朝"/>
        <family val="1"/>
      </rPr>
      <t>クロトキ</t>
    </r>
  </si>
  <si>
    <r>
      <rPr>
        <i/>
        <sz val="12"/>
        <rFont val="Times New Roman"/>
        <family val="1"/>
      </rPr>
      <t>Threskiornis melanocephalus</t>
    </r>
  </si>
  <si>
    <r>
      <rPr>
        <sz val="12"/>
        <rFont val="ＭＳ Ｐ明朝"/>
        <family val="1"/>
      </rPr>
      <t>サカツラガン</t>
    </r>
  </si>
  <si>
    <r>
      <rPr>
        <i/>
        <sz val="12"/>
        <rFont val="Times New Roman"/>
        <family val="1"/>
      </rPr>
      <t>Anser cygnoides</t>
    </r>
  </si>
  <si>
    <r>
      <rPr>
        <sz val="12"/>
        <rFont val="ＭＳ Ｐ明朝"/>
        <family val="1"/>
      </rPr>
      <t>アカツクシガモ</t>
    </r>
  </si>
  <si>
    <r>
      <rPr>
        <i/>
        <sz val="12"/>
        <rFont val="Times New Roman"/>
        <family val="1"/>
      </rPr>
      <t>Tadorna ferruginea</t>
    </r>
  </si>
  <si>
    <r>
      <rPr>
        <sz val="12"/>
        <rFont val="ＭＳ Ｐ明朝"/>
        <family val="1"/>
      </rPr>
      <t>オシドリ</t>
    </r>
  </si>
  <si>
    <r>
      <rPr>
        <i/>
        <sz val="12"/>
        <rFont val="Times New Roman"/>
        <family val="1"/>
      </rPr>
      <t>Aix galericulata</t>
    </r>
  </si>
  <si>
    <r>
      <rPr>
        <sz val="12"/>
        <rFont val="ＭＳ Ｐ明朝"/>
        <family val="1"/>
      </rPr>
      <t>アカハジロ</t>
    </r>
  </si>
  <si>
    <r>
      <rPr>
        <i/>
        <sz val="12"/>
        <rFont val="Times New Roman"/>
        <family val="1"/>
      </rPr>
      <t>Aythya baeri</t>
    </r>
  </si>
  <si>
    <r>
      <rPr>
        <sz val="12"/>
        <rFont val="ＭＳ Ｐ明朝"/>
        <family val="1"/>
      </rPr>
      <t>シマハヤブサ</t>
    </r>
  </si>
  <si>
    <r>
      <rPr>
        <i/>
        <sz val="12"/>
        <rFont val="Times New Roman"/>
        <family val="1"/>
      </rPr>
      <t>Falco peregrinus furuitii</t>
    </r>
  </si>
  <si>
    <r>
      <rPr>
        <sz val="12"/>
        <rFont val="ＭＳ Ｐ明朝"/>
        <family val="1"/>
      </rPr>
      <t>エゾライチョウ</t>
    </r>
  </si>
  <si>
    <r>
      <rPr>
        <i/>
        <sz val="12"/>
        <rFont val="Times New Roman"/>
        <family val="1"/>
      </rPr>
      <t>Tetrastes bonasia vicinitas</t>
    </r>
  </si>
  <si>
    <r>
      <rPr>
        <sz val="12"/>
        <rFont val="ＭＳ Ｐ明朝"/>
        <family val="1"/>
      </rPr>
      <t>クロヅル</t>
    </r>
  </si>
  <si>
    <r>
      <rPr>
        <i/>
        <sz val="12"/>
        <rFont val="Times New Roman"/>
        <family val="1"/>
      </rPr>
      <t>Grus grus lilfordi</t>
    </r>
  </si>
  <si>
    <r>
      <rPr>
        <sz val="12"/>
        <rFont val="ＭＳ Ｐ明朝"/>
        <family val="1"/>
      </rPr>
      <t>ケリ</t>
    </r>
  </si>
  <si>
    <t>DD</t>
  </si>
  <si>
    <r>
      <rPr>
        <i/>
        <sz val="12"/>
        <rFont val="Times New Roman"/>
        <family val="1"/>
      </rPr>
      <t>Vanellus cinereus</t>
    </r>
  </si>
  <si>
    <r>
      <rPr>
        <sz val="12"/>
        <rFont val="ＭＳ Ｐ明朝"/>
        <family val="1"/>
      </rPr>
      <t>チシマシギ</t>
    </r>
  </si>
  <si>
    <r>
      <rPr>
        <i/>
        <sz val="12"/>
        <rFont val="Times New Roman"/>
        <family val="1"/>
      </rPr>
      <t>Calidris ptilocnemis kurilensis</t>
    </r>
  </si>
  <si>
    <r>
      <rPr>
        <sz val="12"/>
        <rFont val="ＭＳ Ｐ明朝"/>
        <family val="1"/>
      </rPr>
      <t>シベリアオオハシシギ</t>
    </r>
  </si>
  <si>
    <r>
      <rPr>
        <i/>
        <sz val="12"/>
        <rFont val="Times New Roman"/>
        <family val="1"/>
      </rPr>
      <t>Limnodromus semipalmatus</t>
    </r>
  </si>
  <si>
    <r>
      <rPr>
        <sz val="12"/>
        <rFont val="ＭＳ Ｐ明朝"/>
        <family val="1"/>
      </rPr>
      <t>マダラウミスズメ</t>
    </r>
  </si>
  <si>
    <r>
      <rPr>
        <i/>
        <sz val="12"/>
        <rFont val="Times New Roman"/>
        <family val="1"/>
      </rPr>
      <t>Brachyramphus marmoratus perdix</t>
    </r>
  </si>
  <si>
    <r>
      <rPr>
        <sz val="12"/>
        <rFont val="ＭＳ Ｐ明朝"/>
        <family val="1"/>
      </rPr>
      <t>ウスアカヒゲ</t>
    </r>
  </si>
  <si>
    <r>
      <rPr>
        <i/>
        <sz val="12"/>
        <rFont val="Times New Roman"/>
        <family val="1"/>
      </rPr>
      <t>Erithacus komadori subrufus</t>
    </r>
  </si>
  <si>
    <r>
      <rPr>
        <sz val="12"/>
        <rFont val="ＭＳ Ｐ明朝"/>
        <family val="1"/>
      </rPr>
      <t>コトラツグミ</t>
    </r>
  </si>
  <si>
    <r>
      <rPr>
        <i/>
        <sz val="12"/>
        <rFont val="Times New Roman"/>
        <family val="1"/>
      </rPr>
      <t>Zoothera dauma horsfieldi</t>
    </r>
  </si>
  <si>
    <r>
      <rPr>
        <sz val="12"/>
        <rFont val="ＭＳ Ｐ明朝"/>
        <family val="1"/>
      </rPr>
      <t>ウグイスの1亜種</t>
    </r>
  </si>
  <si>
    <r>
      <rPr>
        <i/>
        <sz val="12"/>
        <rFont val="Times New Roman"/>
        <family val="1"/>
      </rPr>
      <t xml:space="preserve">Cettia diphone </t>
    </r>
    <r>
      <rPr>
        <sz val="12"/>
        <rFont val="Times New Roman"/>
        <family val="1"/>
      </rPr>
      <t>ssp.</t>
    </r>
  </si>
  <si>
    <r>
      <rPr>
        <sz val="14"/>
        <rFont val="ＭＳ Ｐゴシック"/>
        <family val="3"/>
      </rPr>
      <t>●絶滅のおそれのある地域個体群（</t>
    </r>
    <r>
      <rPr>
        <sz val="14"/>
        <rFont val="Times New Roman"/>
        <family val="1"/>
      </rPr>
      <t>LP</t>
    </r>
    <r>
      <rPr>
        <sz val="14"/>
        <rFont val="ＭＳ Ｐゴシック"/>
        <family val="3"/>
      </rPr>
      <t xml:space="preserve">）  </t>
    </r>
    <r>
      <rPr>
        <sz val="14"/>
        <rFont val="Times New Roman"/>
        <family val="1"/>
      </rPr>
      <t>2</t>
    </r>
    <r>
      <rPr>
        <sz val="14"/>
        <rFont val="ＭＳ Ｐゴシック"/>
        <family val="3"/>
      </rPr>
      <t>集団</t>
    </r>
  </si>
  <si>
    <r>
      <rPr>
        <sz val="11"/>
        <rFont val="ＭＳ Ｐ明朝"/>
        <family val="1"/>
      </rPr>
      <t>青森県のカンムリカイツブリ繁殖個体群</t>
    </r>
  </si>
  <si>
    <t>LP</t>
  </si>
  <si>
    <r>
      <rPr>
        <i/>
        <sz val="12"/>
        <rFont val="Times New Roman"/>
        <family val="1"/>
      </rPr>
      <t>Podiceps cristatus cristatus</t>
    </r>
  </si>
  <si>
    <r>
      <rPr>
        <sz val="11"/>
        <rFont val="ＭＳ Ｐ明朝"/>
        <family val="1"/>
      </rPr>
      <t>東北地方以北のシノリガモ繁殖個体群</t>
    </r>
  </si>
  <si>
    <r>
      <rPr>
        <i/>
        <sz val="12"/>
        <rFont val="Times New Roman"/>
        <family val="1"/>
      </rPr>
      <t>Histrionicus histrionicus pacificus</t>
    </r>
  </si>
  <si>
    <t>アカガシラカラスバト</t>
  </si>
  <si>
    <t>ヨナクニカラスバト</t>
  </si>
  <si>
    <t>オガサワラノスリ</t>
  </si>
  <si>
    <t>シマハヤブサ</t>
  </si>
  <si>
    <t>オガサワラカワラヒワ</t>
  </si>
  <si>
    <t>ハハジマメグロ</t>
  </si>
  <si>
    <t>ホントウアカヒゲ</t>
  </si>
  <si>
    <t>ウスアカヒゲ</t>
  </si>
  <si>
    <t>オオトラツグミ</t>
  </si>
  <si>
    <t>オーストンオオアカゲラ</t>
  </si>
  <si>
    <t>国内</t>
  </si>
  <si>
    <t>チャイロガモ</t>
  </si>
  <si>
    <t>コバシチャイロガモ</t>
  </si>
  <si>
    <t>ハジロモリガモ</t>
  </si>
  <si>
    <t>バライロガモ</t>
  </si>
  <si>
    <t>ヒメオオハシハチドリ</t>
  </si>
  <si>
    <t>ズグロハゲコウ</t>
  </si>
  <si>
    <t>シロトキコウ</t>
  </si>
  <si>
    <t>ホオアカトキ</t>
  </si>
  <si>
    <t>キンミノバト</t>
  </si>
  <si>
    <t>ミンドロミカドバト</t>
  </si>
  <si>
    <t>ナナミゾサイチョウ</t>
  </si>
  <si>
    <t>ビルマオオサイチョウ</t>
  </si>
  <si>
    <t>オナガサイチョウ</t>
  </si>
  <si>
    <t>チャガシラサイチョウ</t>
  </si>
  <si>
    <t>ヒメカタジロワシ</t>
  </si>
  <si>
    <t>カタジロワシ</t>
  </si>
  <si>
    <t>オウギワシ</t>
  </si>
  <si>
    <t>サルクイワシ</t>
  </si>
  <si>
    <t>アンデスコンドル</t>
  </si>
  <si>
    <t>セーシェルチョウゲンボウ</t>
  </si>
  <si>
    <t>ラガーハヤブサ</t>
  </si>
  <si>
    <t>マダガスカルチョウゲンボウ</t>
  </si>
  <si>
    <t>アカエリハヤブサ</t>
  </si>
  <si>
    <t>モーリシャスチョウゲンボウ</t>
  </si>
  <si>
    <t>シベリアシロハヤブサ</t>
  </si>
  <si>
    <t>アカハシホウカンチョウ</t>
  </si>
  <si>
    <t>チャバラホウカンチョウ</t>
  </si>
  <si>
    <t>ツノシャクケイ</t>
  </si>
  <si>
    <t>ハジロシャクケイ</t>
  </si>
  <si>
    <t>カオグロナキシャクケイ</t>
  </si>
  <si>
    <t>ナキシャクケイ</t>
  </si>
  <si>
    <t>オオガシラツカツクリ</t>
  </si>
  <si>
    <t>エボシキジ</t>
  </si>
  <si>
    <t>シロカケイ</t>
  </si>
  <si>
    <t>カッショクカケイ</t>
  </si>
  <si>
    <t>ニジキジ</t>
  </si>
  <si>
    <t>カラニジキジ</t>
  </si>
  <si>
    <t>オジロニジキジ</t>
  </si>
  <si>
    <t>コサンケイ</t>
  </si>
  <si>
    <t>サンケイ</t>
  </si>
  <si>
    <t>パラワンコクジャク</t>
  </si>
  <si>
    <t>カンムリセイラン</t>
  </si>
  <si>
    <t>カラヤマドリ</t>
  </si>
  <si>
    <t>ビルマカラヤマドリ</t>
  </si>
  <si>
    <t>ミカドキジ</t>
  </si>
  <si>
    <t>アルメニアセッケイ</t>
  </si>
  <si>
    <t>ニシチベットセッケイ</t>
  </si>
  <si>
    <t>ハイバラジュケイ</t>
  </si>
  <si>
    <t>ジュケイ</t>
  </si>
  <si>
    <t>ハイイロジュケイ</t>
  </si>
  <si>
    <t>キューバカナダヅル</t>
  </si>
  <si>
    <t>オグロヅル</t>
  </si>
  <si>
    <t>インドオオノガン</t>
  </si>
  <si>
    <t>ヒガシフサエリショウノガン</t>
  </si>
  <si>
    <t>インドショウノガン</t>
  </si>
  <si>
    <t>カグー</t>
  </si>
  <si>
    <t>ノドジロクサムラドリ</t>
  </si>
  <si>
    <t>アオムネカザリドリ</t>
  </si>
  <si>
    <t>ハジロカザリドリ</t>
  </si>
  <si>
    <t>ショウジョウヒワ</t>
  </si>
  <si>
    <t>アジアカワツバメ</t>
  </si>
  <si>
    <t>キバラムクドリモドキ</t>
  </si>
  <si>
    <t>ハシナガヒゲムシクイ</t>
  </si>
  <si>
    <t>ハゲチメドリ</t>
  </si>
  <si>
    <t>ズアカハゲチメドリ</t>
  </si>
  <si>
    <t>クロハラシマヤイロチョウ</t>
  </si>
  <si>
    <t>コンコンヤイロチョウ</t>
  </si>
  <si>
    <t>カンムリシロムク</t>
  </si>
  <si>
    <t>オオオビハシカイツブリ</t>
  </si>
  <si>
    <t>シロビタイムジオウム</t>
  </si>
  <si>
    <t>フィリピンオウム</t>
  </si>
  <si>
    <t>オオバタン</t>
  </si>
  <si>
    <t>コバタン</t>
  </si>
  <si>
    <t>ヤシオウム</t>
  </si>
  <si>
    <t>ヤクシャインコ</t>
  </si>
  <si>
    <t>コンセイインコ</t>
  </si>
  <si>
    <t>アカノドボウシインコ</t>
  </si>
  <si>
    <t>キエリボウシインコ</t>
  </si>
  <si>
    <t>キボウシインコ</t>
  </si>
  <si>
    <t>アカオボウシインコ</t>
  </si>
  <si>
    <t>フジイロボウシインコ</t>
  </si>
  <si>
    <t>オウボウシインコ</t>
  </si>
  <si>
    <t>ミカドボウシインコ</t>
  </si>
  <si>
    <t>サクラボウシインコ</t>
  </si>
  <si>
    <t>オオキボウシインコ</t>
  </si>
  <si>
    <t>アカソデボウシインコ</t>
  </si>
  <si>
    <t>アカボウシインコ</t>
  </si>
  <si>
    <t>カラカネボウシインコ</t>
  </si>
  <si>
    <t>イロマジリボウシインコ</t>
  </si>
  <si>
    <t>ブドウイロボウシインコ</t>
  </si>
  <si>
    <t>メキシコアカボウシインコ</t>
  </si>
  <si>
    <t>ヒワコンゴウインコ</t>
  </si>
  <si>
    <t>アオキコンゴウインコ</t>
  </si>
  <si>
    <t>コンゴウインコ</t>
  </si>
  <si>
    <t>ミドリコンゴウインコ</t>
  </si>
  <si>
    <t>アカミミコンゴウインコ</t>
  </si>
  <si>
    <t>アオコンゴウインコ</t>
  </si>
  <si>
    <t>チャタムアオハシインコ</t>
  </si>
  <si>
    <t>ニューカレドニアアオハシインコ</t>
  </si>
  <si>
    <t>ニョオウインコ</t>
  </si>
  <si>
    <t>キミミインコ</t>
  </si>
  <si>
    <t>ヒガシラインコ</t>
  </si>
  <si>
    <t>ヤマヒメコンゴウインコ</t>
  </si>
  <si>
    <t>アカビタイヒメコンゴウインコ</t>
  </si>
  <si>
    <t>ヒスイインコ</t>
  </si>
  <si>
    <t>シマホンセイインコ</t>
  </si>
  <si>
    <t>アオマエカケインコ</t>
  </si>
  <si>
    <t>エビチャガシラハシブトインコ</t>
  </si>
  <si>
    <t>フクロウオウム</t>
  </si>
  <si>
    <t>ダーウィンレア</t>
  </si>
  <si>
    <t>フンボルトペンギン</t>
  </si>
  <si>
    <t>モリコキンメフクロウ</t>
  </si>
  <si>
    <t>オニコノハズク</t>
  </si>
  <si>
    <t>クリスマスアオバズク</t>
  </si>
  <si>
    <t>マダガスカルメンフクロウ</t>
  </si>
  <si>
    <t>ダチョウ</t>
  </si>
  <si>
    <t>シズカシギダチョウ</t>
  </si>
  <si>
    <t>ケツアール</t>
  </si>
  <si>
    <t>国際</t>
  </si>
  <si>
    <t>（一〇）　ペリカン目</t>
  </si>
  <si>
    <t>メキシコガモ</t>
  </si>
  <si>
    <t>レイサンガモ</t>
  </si>
  <si>
    <t>ハワイガモ</t>
  </si>
  <si>
    <t>アオガン</t>
  </si>
  <si>
    <t>ハワイガン</t>
  </si>
  <si>
    <t>プエルトリコヨタカ</t>
  </si>
  <si>
    <t>ハワイセイタカシギ</t>
  </si>
  <si>
    <t>トキハシゲリ</t>
  </si>
  <si>
    <t>エスキモーコシャクシギ</t>
  </si>
  <si>
    <t>プエルトリコムジバト</t>
  </si>
  <si>
    <t>パラウムナジロバト</t>
  </si>
  <si>
    <t>マリアナツカツクリ</t>
  </si>
  <si>
    <t>ソノラコリンウズラ</t>
  </si>
  <si>
    <t>アルタイセッケイ</t>
  </si>
  <si>
    <t>ミナミカスピアンセッケイ</t>
  </si>
  <si>
    <t>テキサスソウゲンライチョウ</t>
  </si>
  <si>
    <t>アメリカシロヅル</t>
  </si>
  <si>
    <t>ミシシッピーカナダヅル</t>
  </si>
  <si>
    <t>ヒガシノガン</t>
  </si>
  <si>
    <t>ハワイアメリカオオバン</t>
  </si>
  <si>
    <t>ハワイバン</t>
  </si>
  <si>
    <t>ロードハウセイケイ</t>
  </si>
  <si>
    <t>ウスアシハイイロクイナ</t>
  </si>
  <si>
    <t>カリフォルニアハイイロクイナ</t>
  </si>
  <si>
    <t>ユマハイイロクイナ</t>
  </si>
  <si>
    <t>ハワイノスリ</t>
  </si>
  <si>
    <t>ヨーロッパヒゲワシ</t>
  </si>
  <si>
    <t>アメリカハクトウワシ</t>
  </si>
  <si>
    <t>フロリダタニシダカ</t>
  </si>
  <si>
    <t>カリフォルニアコンドル</t>
  </si>
  <si>
    <t>アメリカハヤブサ</t>
  </si>
  <si>
    <t>アカガシラハヤブサ</t>
  </si>
  <si>
    <t>ホッキョクハヤブサ</t>
  </si>
  <si>
    <t>ハワイガラス</t>
  </si>
  <si>
    <t>マウイカマハシハワイミツスイ</t>
  </si>
  <si>
    <t>カウアイカマハシハワイミツスイ</t>
  </si>
  <si>
    <t>ユミハシハワイミツスイ</t>
  </si>
  <si>
    <t>カワリカマハシハワイミツスイ</t>
  </si>
  <si>
    <t>コバシハワイミツスイ</t>
  </si>
  <si>
    <t>マウイコバシハワイミツスイ</t>
  </si>
  <si>
    <t>モロカイキバシリハワイミツスイ</t>
  </si>
  <si>
    <t>オアフキバシリハワイミツスイ</t>
  </si>
  <si>
    <t>シロフサハワイミツスイ</t>
  </si>
  <si>
    <t>オオムハシハワイミツスイ</t>
  </si>
  <si>
    <t>キムネハワイマシコ</t>
  </si>
  <si>
    <t>レイサンハワイマシコ</t>
  </si>
  <si>
    <t>ニホアハワイマシコ</t>
  </si>
  <si>
    <t>キガシラハワイマシコ</t>
  </si>
  <si>
    <t>アオカイガンスズメ</t>
  </si>
  <si>
    <t>クロカイガンスズメ</t>
  </si>
  <si>
    <t>サンタバーバラウタスズメ</t>
  </si>
  <si>
    <t>コキンチョウ</t>
  </si>
  <si>
    <t>カブトミツスイ</t>
  </si>
  <si>
    <t>ミミグロミツスイ</t>
  </si>
  <si>
    <t>キモモミツスイ</t>
  </si>
  <si>
    <t>キガオミツスイ</t>
  </si>
  <si>
    <t>ハワイヨシキリ</t>
  </si>
  <si>
    <t>グアムヨシキリ</t>
  </si>
  <si>
    <t>キンバレーハシブトモズヒタキ</t>
  </si>
  <si>
    <t>チャバラヒタキ</t>
  </si>
  <si>
    <t>ハンカカオジロダルマエナガ</t>
  </si>
  <si>
    <t>オオカウアイツグミ</t>
  </si>
  <si>
    <t>モロカイツグミ</t>
  </si>
  <si>
    <t>ヒメハワイツグミ</t>
  </si>
  <si>
    <t>アカオウギヒタキ</t>
  </si>
  <si>
    <t>ロフティエミュームシクイ</t>
  </si>
  <si>
    <t>ミドリホウセキドリ</t>
  </si>
  <si>
    <t>カートランドムシクイ</t>
  </si>
  <si>
    <t>バックマンムシクイ</t>
  </si>
  <si>
    <t>ヒメカラスモドキ</t>
  </si>
  <si>
    <t>ハシナガメジロ</t>
  </si>
  <si>
    <t>カリフォルニアカッショクペリカン</t>
  </si>
  <si>
    <t>タイセイヨウカッショクペリカン</t>
  </si>
  <si>
    <t>モモグロカツオドリ</t>
  </si>
  <si>
    <t>ハシジロキツツキ</t>
  </si>
  <si>
    <t>アカミミキツツキ</t>
  </si>
  <si>
    <t>フロリダアカミミキツツキ</t>
  </si>
  <si>
    <t>ハジロヒマラヤアオゲラ</t>
  </si>
  <si>
    <t>ミナミシロハラミズナギドリ</t>
  </si>
  <si>
    <t>アカビタイボウシインコ</t>
  </si>
  <si>
    <t>ノーフォークアオハシインコ</t>
  </si>
  <si>
    <t>アカガオイチジクインコ</t>
  </si>
  <si>
    <t>ヒメフクロウインコ</t>
  </si>
  <si>
    <t>アカハラワカバインコ</t>
  </si>
  <si>
    <t>ハシブトインコ</t>
  </si>
  <si>
    <t>チベットサケイ</t>
  </si>
  <si>
    <t>ニュージーランドアオバズク</t>
  </si>
  <si>
    <t>カキイロヅク</t>
  </si>
  <si>
    <t>特別天然記念物[編集]</t>
  </si>
  <si>
    <t>鹿児島県のツルおよびその渡来地〔鹿児島県出水市〕</t>
  </si>
  <si>
    <t>小湊のハクチョウおよびその渡来地〔青森県東津軽郡平内町〕</t>
  </si>
  <si>
    <t>タンチョウ（種としても国の特別天然記念物に指定）</t>
  </si>
  <si>
    <t>八代のツルおよびその渡来地〔山口県周南市・下松市〕</t>
  </si>
  <si>
    <t>ニワトリ</t>
  </si>
  <si>
    <t>土佐のオナガドリ</t>
  </si>
  <si>
    <t>（種名）は、種としては天然記念物に指定されておらず、亜種、繁殖地等が指定対象になっているもの。</t>
  </si>
  <si>
    <t>（アビ）</t>
  </si>
  <si>
    <t>アビ渡来群游海面〔広島県呉市〕</t>
  </si>
  <si>
    <t>イヌワシ（種としても天然記念物に指定）</t>
  </si>
  <si>
    <t>イヌワシ繁殖地〔岩手県下閉伊郡岩泉町・宮城県石巻市〕</t>
  </si>
  <si>
    <t>（ウトウ）</t>
  </si>
  <si>
    <t>陸前江ノ島のウミネコおよびウトウ繁殖地〔宮城県牡鹿郡女川町〕</t>
  </si>
  <si>
    <t>（ウミウ）</t>
  </si>
  <si>
    <t>鵜の山ウ繁殖地〔愛知県知多郡美浜町〕</t>
  </si>
  <si>
    <t>粟島のオオミズナギドリおよびウミウ繁殖地〔新潟県岩船郡粟島浦村〕</t>
  </si>
  <si>
    <t>照島ウ生息地〔福島県いわき市〕</t>
  </si>
  <si>
    <t>（ウミネコ）</t>
  </si>
  <si>
    <t>蕪島ウミネコ繁殖地〔青森県八戸市〕</t>
  </si>
  <si>
    <t>椿島ウミネコ繁殖地〔岩手県陸前高田市〕</t>
  </si>
  <si>
    <t>経島ウミネコ繁殖地〔島根県出雲市〕</t>
  </si>
  <si>
    <t>飛島ウミネコ繁殖地〔山形県酒田市〕</t>
  </si>
  <si>
    <t>（オオアカゲラ）</t>
  </si>
  <si>
    <t>オーストンオオアカゲラ（日本固有亜種）</t>
  </si>
  <si>
    <t>（オオハクチョウ）</t>
  </si>
  <si>
    <t>水原のハクチョウ渡来地〔新潟県阿賀野市〕</t>
  </si>
  <si>
    <t>猪苗代湖のハクチョウおよびその渡来地〔福島県耶麻郡猪苗代町〕</t>
  </si>
  <si>
    <t>（オオミズナギドリ）</t>
  </si>
  <si>
    <t>オオミズナギドリ繁殖地〔北海道松前町〕</t>
  </si>
  <si>
    <t>三貫島オオミズナギドリおよびヒメクロウミツバメ繁殖地〔岩手県釜石市〕</t>
  </si>
  <si>
    <t>オオミズナギドリ繁殖地〔京都府舞鶴市〕</t>
  </si>
  <si>
    <t>沖島オオミズナギドリ繁殖地〔島根県隠岐郡隠岐の島町〕</t>
  </si>
  <si>
    <t>星神島オオミズナギドリ繁殖地〔島根県隠岐郡西ノ島町〕</t>
  </si>
  <si>
    <t>（カササギ）</t>
  </si>
  <si>
    <t>カササギ生息地〔福岡県・佐賀県〕</t>
  </si>
  <si>
    <t>カラスバト（種としても天然記念物に指定）</t>
  </si>
  <si>
    <t>アカガシラカラスバト（日本固有亜種）</t>
  </si>
  <si>
    <t>（クロコシジロウミツバメ）</t>
  </si>
  <si>
    <t>日出島クロコシジロウミツバメ繁殖地〔岩手県宮古市〕</t>
  </si>
  <si>
    <t>（コハクチョウ）</t>
  </si>
  <si>
    <t>シマフクロウ（指定名称はエゾシマフクロウ）</t>
  </si>
  <si>
    <t>シラコバト（指定名称は「越ヶ谷のシラコバト」）</t>
  </si>
  <si>
    <t>（チョウゲンボウ）</t>
  </si>
  <si>
    <t>十三崖のチョウゲンボウ繁殖地〔長野県中野市〕</t>
  </si>
  <si>
    <t>（ニワトリ）</t>
  </si>
  <si>
    <t>烏骨鶏、鶉矮鶏、河内奴鶏、黒柏鶏、薩摩鶏、地鶏、地頭鶏、軍鶏、矮鶏、東天紅鶏、蜀鶏、比内鶏、蓑曳矮鶏、蓑曳鶏、小国鶏、声良鶏</t>
  </si>
  <si>
    <t>（ノスリ）</t>
  </si>
  <si>
    <t>オガサワラノスリ（日本固有亜種）</t>
  </si>
  <si>
    <t>（ヒメクロウミツバメ）</t>
  </si>
  <si>
    <t>（ブッポウソウ）</t>
  </si>
  <si>
    <t>洲原神社ブッポウソウ繁殖地〔岐阜県美濃市〕</t>
  </si>
  <si>
    <t>三岳のブッポウソウ繁殖地〔長野県木曽郡木曽町〕</t>
  </si>
  <si>
    <t>狭野神社ブッポウソウ繁殖地〔宮崎県西諸県郡高原町〕</t>
  </si>
  <si>
    <t>身延町ブッポウソウ繁殖地〔山梨県南巨摩郡身延町〕</t>
  </si>
  <si>
    <t>キンバト（指定名称はリュウキュウキンバト）</t>
  </si>
  <si>
    <t>繁殖地・生育地[編集]</t>
  </si>
  <si>
    <t>仲の神島海鳥繁殖地〔沖縄県八重山郡竹富町〕</t>
  </si>
  <si>
    <t>比叡山鳥類繁殖地〔京都府京都市・滋賀県大津市〕</t>
  </si>
  <si>
    <t>御岳鳥類繁殖地〔長崎県対馬市〕</t>
  </si>
  <si>
    <t>大黒島海鳥繁殖地〔北海道厚岸郡厚岸町〕</t>
  </si>
  <si>
    <t>天売島海鳥繁殖地〔北海道苫前郡羽幌町〕</t>
  </si>
  <si>
    <t>伊豆沼・内沼の鳥類およびその生息地〔宮城県栗原市・登米市〕</t>
  </si>
  <si>
    <t>青葉山〔宮城県仙台市〕：チョウゲンボウが繁殖するなど豊富な鳥類が生息する。</t>
  </si>
  <si>
    <t>平林寺境内林〔埼玉県新座市〕</t>
  </si>
  <si>
    <t>旧白金御料地〔東京都港区・品川区〕：オシドリ・コガモ等の鳥類が生息する。</t>
  </si>
  <si>
    <t>指月山〔山口県萩市〕：鳥類の生息が豊富である。</t>
  </si>
  <si>
    <t>万之瀬川河口域のハマボウ群落及び干潟生物群集〔鹿児島県南さつま市〕：干潟生物群集を採餌するクロツラヘラサギなどの鳥類が渡来する。</t>
  </si>
  <si>
    <t>タンチョウ</t>
  </si>
  <si>
    <t>特天</t>
  </si>
  <si>
    <t>イヌワシ</t>
  </si>
  <si>
    <t>オーストンオオアカゲラ</t>
  </si>
  <si>
    <t>（日本固有亜種）</t>
  </si>
  <si>
    <t>カラスバト</t>
  </si>
  <si>
    <t>アカガシラカラスバト</t>
  </si>
  <si>
    <t>（日本固有亜種）</t>
  </si>
  <si>
    <t>シマフクロウ</t>
  </si>
  <si>
    <t>（指定名称はエゾシマフクロウ）</t>
  </si>
  <si>
    <t>シラコバト</t>
  </si>
  <si>
    <t>（指定名称は「越ヶ谷のシラコバト」）</t>
  </si>
  <si>
    <t>オガサワラノスリ</t>
  </si>
  <si>
    <t>（日本固有亜種）</t>
  </si>
  <si>
    <t>キンバト</t>
  </si>
  <si>
    <t>（指定名称はリュウキュウキンバト）</t>
  </si>
  <si>
    <t>天然</t>
  </si>
  <si>
    <t>国内・国際</t>
  </si>
  <si>
    <t>国内希少野生動植物種</t>
  </si>
  <si>
    <t>二国間渡り鳥等保護条約</t>
  </si>
  <si>
    <t>文化財保護法</t>
  </si>
  <si>
    <t>カモ</t>
  </si>
  <si>
    <t>ネッタイチョウ</t>
  </si>
  <si>
    <t>ハト</t>
  </si>
  <si>
    <t>ミズナギドリ</t>
  </si>
  <si>
    <t>ペリカン</t>
  </si>
  <si>
    <t>ツル</t>
  </si>
  <si>
    <t>チドリ</t>
  </si>
  <si>
    <t>タカ</t>
  </si>
  <si>
    <t>サイチョウ</t>
  </si>
  <si>
    <t>キツツキ</t>
  </si>
  <si>
    <t>インコ</t>
  </si>
  <si>
    <t>ウミツバメ</t>
  </si>
  <si>
    <t>グンカンドリ</t>
  </si>
  <si>
    <t>ウ</t>
  </si>
  <si>
    <t>サギ</t>
  </si>
  <si>
    <t>シギ</t>
  </si>
  <si>
    <t>メンフクロウ</t>
  </si>
  <si>
    <t>カササギヒタキ</t>
  </si>
  <si>
    <t>カラス</t>
  </si>
  <si>
    <t>ムシクイ</t>
  </si>
  <si>
    <t>ズグロムシクイ</t>
  </si>
  <si>
    <t>センニュウ</t>
  </si>
  <si>
    <t>ヨシキリ</t>
  </si>
  <si>
    <t>レンジャク</t>
  </si>
  <si>
    <t>ヒタキ</t>
  </si>
  <si>
    <t>セキレイ</t>
  </si>
  <si>
    <t>アメリカムシクイ</t>
  </si>
  <si>
    <t>チメドリ</t>
  </si>
  <si>
    <t>ハタオリドリ</t>
  </si>
  <si>
    <t>テンニンチョウ</t>
  </si>
  <si>
    <t>フウキンチョウ</t>
  </si>
  <si>
    <t>No.</t>
  </si>
  <si>
    <t>目</t>
  </si>
  <si>
    <t>科</t>
  </si>
  <si>
    <t>和名</t>
  </si>
  <si>
    <t>種の
保存法</t>
  </si>
  <si>
    <t>天然</t>
  </si>
  <si>
    <t>NT</t>
  </si>
  <si>
    <t>Tringa nebularia</t>
  </si>
  <si>
    <t>Heteroscelus brevipes</t>
  </si>
  <si>
    <t>Actitis hypoleucos</t>
  </si>
  <si>
    <t>国内・国際</t>
  </si>
  <si>
    <t>VU</t>
  </si>
  <si>
    <t>文化財保護法</t>
  </si>
  <si>
    <t>学名</t>
  </si>
  <si>
    <t>ワシントン条約附属書Ⅰ掲載種　国際希少野生動植物種</t>
  </si>
  <si>
    <t>カワラバト(ドバト)</t>
  </si>
  <si>
    <t>　　「ID7」のセル内の右端の▼を押し、昇順を選択する。</t>
  </si>
  <si>
    <t>⑥例えば、目の区切りで、横罫線を入れる。</t>
  </si>
  <si>
    <t>合計個体数</t>
  </si>
  <si>
    <t>年</t>
  </si>
  <si>
    <t>月</t>
  </si>
  <si>
    <t>日</t>
  </si>
  <si>
    <t>合計種数</t>
  </si>
  <si>
    <t>調査地</t>
  </si>
  <si>
    <t>リサーチ湿地</t>
  </si>
  <si>
    <t>合計</t>
  </si>
  <si>
    <t>開始
時間</t>
  </si>
  <si>
    <t>終了
時間</t>
  </si>
  <si>
    <t>メボソムシクイ</t>
  </si>
  <si>
    <r>
      <t>Phylloscopus xanthodryas</t>
    </r>
  </si>
  <si>
    <t>ハヤブサ</t>
  </si>
  <si>
    <t>カンムリウミスズメ</t>
  </si>
  <si>
    <t>イソヒヨドリ</t>
  </si>
  <si>
    <t>シロチドリ</t>
  </si>
  <si>
    <t>　　（見本として10種くらい記入してあります。）</t>
  </si>
  <si>
    <t>　（いじる場所は黄色のセルだけです。）</t>
  </si>
  <si>
    <t>バード公園</t>
  </si>
  <si>
    <t>学名</t>
  </si>
  <si>
    <t>学名</t>
  </si>
  <si>
    <t>⑤学名を斜体にする。</t>
  </si>
  <si>
    <t>③第7版の順番に並べ替える。</t>
  </si>
  <si>
    <t>合計種数</t>
  </si>
  <si>
    <t>⑦同じ目や科の名前が連続している部分は、それぞれの目、科の一番上の目名、科名だけ残し、その他を削除する。</t>
  </si>
  <si>
    <t>⑧希少種情報の「-」を削除する。（種数等の計算をするときにセルに文字があると計算してしまうため）</t>
  </si>
  <si>
    <t>●</t>
  </si>
  <si>
    <t>●</t>
  </si>
  <si>
    <t>⑩日付ごとや調査地ごとに、種数や個体数の合計をだす。合計個体数の場合は「=SUM(C3:C34)」などと記入する。</t>
  </si>
  <si>
    <t>文化財保護法</t>
  </si>
  <si>
    <t>種の保存法</t>
  </si>
  <si>
    <t>・以下はいじらないでください。</t>
  </si>
  <si>
    <t>希少種の略号について</t>
  </si>
  <si>
    <t>天然：天然記念物</t>
  </si>
  <si>
    <t>特天：特別天然記念物</t>
  </si>
  <si>
    <t>国内：国内希少野生動植物種</t>
  </si>
  <si>
    <t>国際：国際希少野生動植物種</t>
  </si>
  <si>
    <r>
      <rPr>
        <sz val="11"/>
        <rFont val="Times New Roman"/>
        <family val="1"/>
      </rPr>
      <t>EX</t>
    </r>
    <r>
      <rPr>
        <sz val="11"/>
        <rFont val="ＭＳ Ｐゴシック"/>
        <family val="3"/>
      </rPr>
      <t>：絶滅</t>
    </r>
  </si>
  <si>
    <r>
      <rPr>
        <sz val="11"/>
        <rFont val="Times New Roman"/>
        <family val="1"/>
      </rPr>
      <t>EW</t>
    </r>
    <r>
      <rPr>
        <sz val="11"/>
        <rFont val="ＭＳ Ｐゴシック"/>
        <family val="3"/>
      </rPr>
      <t>：野生絶滅</t>
    </r>
  </si>
  <si>
    <r>
      <rPr>
        <sz val="11"/>
        <rFont val="Times New Roman"/>
        <family val="1"/>
      </rPr>
      <t>CR</t>
    </r>
    <r>
      <rPr>
        <sz val="11"/>
        <rFont val="ＭＳ Ｐゴシック"/>
        <family val="3"/>
      </rPr>
      <t>：絶滅危惧Ⅰ</t>
    </r>
    <r>
      <rPr>
        <sz val="11"/>
        <rFont val="Times New Roman"/>
        <family val="1"/>
      </rPr>
      <t>A</t>
    </r>
    <r>
      <rPr>
        <sz val="11"/>
        <rFont val="ＭＳ Ｐゴシック"/>
        <family val="3"/>
      </rPr>
      <t>類</t>
    </r>
  </si>
  <si>
    <r>
      <rPr>
        <sz val="11"/>
        <rFont val="Times New Roman"/>
        <family val="1"/>
      </rPr>
      <t>EN</t>
    </r>
    <r>
      <rPr>
        <sz val="11"/>
        <rFont val="ＭＳ Ｐゴシック"/>
        <family val="3"/>
      </rPr>
      <t>：絶滅危惧Ⅰ</t>
    </r>
    <r>
      <rPr>
        <sz val="11"/>
        <rFont val="Times New Roman"/>
        <family val="1"/>
      </rPr>
      <t>B</t>
    </r>
    <r>
      <rPr>
        <sz val="11"/>
        <rFont val="ＭＳ Ｐゴシック"/>
        <family val="3"/>
      </rPr>
      <t>類</t>
    </r>
  </si>
  <si>
    <r>
      <rPr>
        <sz val="11"/>
        <rFont val="Times New Roman"/>
        <family val="1"/>
      </rPr>
      <t>VU</t>
    </r>
    <r>
      <rPr>
        <sz val="11"/>
        <rFont val="ＭＳ Ｐゴシック"/>
        <family val="3"/>
      </rPr>
      <t>：絶滅危惧Ⅱ類</t>
    </r>
  </si>
  <si>
    <r>
      <rPr>
        <sz val="11"/>
        <rFont val="Times New Roman"/>
        <family val="1"/>
      </rPr>
      <t>DD</t>
    </r>
    <r>
      <rPr>
        <sz val="11"/>
        <rFont val="ＭＳ Ｐゴシック"/>
        <family val="3"/>
      </rPr>
      <t>：情報不足</t>
    </r>
  </si>
  <si>
    <t>2015年</t>
  </si>
  <si>
    <t>●</t>
  </si>
  <si>
    <t>●</t>
  </si>
  <si>
    <t>メボソムシクイ</t>
  </si>
  <si>
    <r>
      <t>Phylloscopus xanthodryas</t>
    </r>
  </si>
  <si>
    <r>
      <t>Phylloscopus xanthodryas</t>
    </r>
  </si>
  <si>
    <t>⑨一番下の行に合計種数を記入する。種数の場合はセルに「=COUNTA(C3:C34)」などと記入する。</t>
  </si>
  <si>
    <t>基本操作</t>
  </si>
  <si>
    <t>●鳥類目録第7版順リスト作成方法</t>
  </si>
  <si>
    <r>
      <rPr>
        <sz val="11"/>
        <rFont val="Times New Roman"/>
        <family val="1"/>
      </rPr>
      <t>NT</t>
    </r>
    <r>
      <rPr>
        <sz val="11"/>
        <rFont val="ＭＳ Ｐゴシック"/>
        <family val="3"/>
      </rPr>
      <t>：準絶滅危惧</t>
    </r>
  </si>
  <si>
    <t>見本1：見やすく整理した例</t>
  </si>
  <si>
    <t>見本2：調査地別の個体数</t>
  </si>
  <si>
    <t>見本3：月別確認種リスト</t>
  </si>
  <si>
    <t>⑧まで上記と同じ。</t>
  </si>
  <si>
    <t>①「リスト作成」シート（黄色のシート）の「和名」の列（黄色の列）に確認種の和名をカタカナで入力する</t>
  </si>
  <si>
    <t>⑨学名の横に列を挿入(アルファベットの列名（Gなど）を右クリックし、「挿入」を選択)し、観察記録を記入する。日時や場所、個体数を記入したり、確認種に丸（●）をつけたり等。</t>
  </si>
  <si>
    <t>↓↓列を挿入し、確認個体数を入力した列↓↓</t>
  </si>
  <si>
    <t>環境省RL</t>
  </si>
  <si>
    <t>環境省RL</t>
  </si>
  <si>
    <t>環境省
RL</t>
  </si>
  <si>
    <t>トキ</t>
  </si>
  <si>
    <t>②和名を入力すると、ID7、目、科、学名、希少種情報が自動で入力される（水色のセル）</t>
  </si>
  <si>
    <t>　　ID7、目、科、学名が自動で表示されない場合は、和名が間違っているか、第7版リストには存在しない種です。</t>
  </si>
  <si>
    <t>　　ID7、目、科、学名は亜種名には反応しません（ハチジョウツグミなど）</t>
  </si>
  <si>
    <t>　　全角カタカナで入力する。ひらがなや、半角、間違った和名だと、ID7、目、科、学名には何も表示されず、「-」のまま。（ドバトは「カワラバト（ドバト）」が第7版の正式和名です）</t>
  </si>
  <si>
    <t>④作成したリスト全体を選択し、コピー。別のシートなどリストを移したい場所に、「形式を選択して貼り付ける」から「値」を選択し、貼り付ける。</t>
  </si>
  <si>
    <t>　水色のセル（ID7、目、科、学名、文化財保護法、種の保存法、環境省RLの各列）。数式が入っています。</t>
  </si>
  <si>
    <t>●完成見本2や3のようなリストを作成する（見本のデータは架空のものです）。</t>
  </si>
  <si>
    <t>●完成見本1と同様のリストを作成する（作成したリストを見やすいように整える）（データは架空のものです）</t>
  </si>
  <si>
    <t>●</t>
  </si>
  <si>
    <t>↓↓↓↓↓↓↓↓↓↓↓↓列を挿入し、確認種に●を入力した列↓↓↓↓↓↓↓↓↓↓↓</t>
  </si>
  <si>
    <t>・2015年12月時点のデータで作成しています。環境省RLや種の保存法が改正された場合は、新しいバージョンに更新しようと思っています。</t>
  </si>
  <si>
    <t>①ここの黄色のセル↓に和名を入力すると、その他の項目も表示されます。</t>
  </si>
  <si>
    <t>ダイサギ</t>
  </si>
  <si>
    <t>トモエガモ</t>
  </si>
  <si>
    <t>個体数を記録したり、毎月の確認種をまとめたりした例として、完成見本2と3を参考にしたり、改変してご使用ください。</t>
  </si>
  <si>
    <t>作成したリストを整える</t>
  </si>
  <si>
    <t>オオルリ</t>
  </si>
  <si>
    <t>オオタカ</t>
  </si>
  <si>
    <t>注意事項</t>
  </si>
  <si>
    <t>応用編（使用例）</t>
  </si>
  <si>
    <t>「バードリサーチ確認種リスト作成エクセルVer.20151221」の使い方</t>
  </si>
  <si>
    <t>・ドバトは「カワラバト（ドバト）」が第7版の正式和名です。「ドバト」と入力しても何も表示されません。「()」は半角です。</t>
  </si>
  <si>
    <t>Diomedea albatrus</t>
  </si>
  <si>
    <t>Diomedea immutabilis</t>
  </si>
  <si>
    <t>Diomedea nigripes</t>
  </si>
  <si>
    <t>Butorides striatus</t>
  </si>
  <si>
    <t>Egretta alba</t>
  </si>
  <si>
    <t>Anas poecilorhyncha</t>
  </si>
  <si>
    <t>Melanitta nigra</t>
  </si>
  <si>
    <t>Mergus albellus</t>
  </si>
  <si>
    <t>Pernis apivorus</t>
  </si>
  <si>
    <t>Spizaetus nipalensis</t>
  </si>
  <si>
    <t>Lagopus mutus</t>
  </si>
  <si>
    <t>Coturnicops noveboracensis</t>
  </si>
  <si>
    <t>Poliolimnas cinereus</t>
  </si>
  <si>
    <t>Haematopus ostralegus</t>
  </si>
  <si>
    <t>Charadrius hiaticula</t>
  </si>
  <si>
    <t>Charadrius dubius</t>
  </si>
  <si>
    <t>Charadrius placidus</t>
  </si>
  <si>
    <t>Charadrius alexandrinus</t>
  </si>
  <si>
    <t>Charadrius mongolus</t>
  </si>
  <si>
    <t>Charadrius leschenaultii</t>
  </si>
  <si>
    <t>Charadrius asiaticus</t>
  </si>
  <si>
    <t>Eudromias morinellus</t>
  </si>
  <si>
    <t>Pluvialis fulva</t>
  </si>
  <si>
    <t>Pluvialis squatarola</t>
  </si>
  <si>
    <t>キョウジョシギ</t>
  </si>
  <si>
    <t>Arenaria interpres</t>
  </si>
  <si>
    <t>Calidris ruficollis</t>
  </si>
  <si>
    <t>Calidris subminuta</t>
  </si>
  <si>
    <t>Calidris temminckii</t>
  </si>
  <si>
    <t>Calidris acuminata</t>
  </si>
  <si>
    <t>Calidris alpina</t>
  </si>
  <si>
    <t>Calidris ferruginea</t>
  </si>
  <si>
    <t>コオバシギ</t>
  </si>
  <si>
    <t>Calidris canutus</t>
  </si>
  <si>
    <t>Calidris tenuirostris</t>
  </si>
  <si>
    <t>Crocethia alba</t>
  </si>
  <si>
    <t>Micropalama himantopus</t>
  </si>
  <si>
    <t>Philomachus pugnax</t>
  </si>
  <si>
    <t>Limicola falcinellus</t>
  </si>
  <si>
    <t>Limnodromus scolopaceus</t>
  </si>
  <si>
    <t>Tringa erythropus</t>
  </si>
  <si>
    <t>Tringa totanus</t>
  </si>
  <si>
    <t>コアオアシシギ</t>
  </si>
  <si>
    <t>Tringa stagnatilis</t>
  </si>
  <si>
    <t>Tringa ochropus</t>
  </si>
  <si>
    <t>Tringa glareola</t>
  </si>
  <si>
    <t>Xenus cinereus</t>
  </si>
  <si>
    <t>Limosa limosa</t>
  </si>
  <si>
    <t>Limosa lapponica</t>
  </si>
  <si>
    <t>Numenius arquata</t>
  </si>
  <si>
    <t>Numenius madagascariensis</t>
  </si>
  <si>
    <t>Numenius phaeopus</t>
  </si>
  <si>
    <t>Gallinago gallinago</t>
  </si>
  <si>
    <t>Gallinago megala</t>
  </si>
  <si>
    <t>ヒレアシシギ</t>
  </si>
  <si>
    <t>Phalaropus lobatus</t>
  </si>
  <si>
    <t>Phalaropus tricolor</t>
  </si>
  <si>
    <t>Catharacta maccormicki</t>
  </si>
  <si>
    <t>Chlidonias hybridus</t>
  </si>
  <si>
    <t>Hydroprogne caspia</t>
  </si>
  <si>
    <t>Thalasseus bergii</t>
  </si>
  <si>
    <t>Brachyramphus marmoratus</t>
  </si>
  <si>
    <t>Lunda cirrhata</t>
  </si>
  <si>
    <t>Sphenurus sieboldii</t>
  </si>
  <si>
    <t>Sphenurus formosae</t>
  </si>
  <si>
    <t>Cuculus fugax</t>
  </si>
  <si>
    <t>Cuculus saturatus</t>
  </si>
  <si>
    <t>Nyctea scandiaca</t>
  </si>
  <si>
    <t>Otus scops</t>
  </si>
  <si>
    <t>Apus affinis</t>
  </si>
  <si>
    <t>Ceryle lugubris</t>
  </si>
  <si>
    <t>Halcyon miyakoensis</t>
  </si>
  <si>
    <t>Halcyon chloris</t>
  </si>
  <si>
    <t>Pitta brachyura</t>
  </si>
  <si>
    <t>Calandrella cinerea</t>
  </si>
  <si>
    <t>Delichon urbica</t>
  </si>
  <si>
    <t>Anthus novaeseelandiae</t>
  </si>
  <si>
    <t>Anthus spinoletta</t>
  </si>
  <si>
    <t>Erithacus akahige</t>
  </si>
  <si>
    <t>Erithacus komadori</t>
  </si>
  <si>
    <t>Saxicola torquata</t>
  </si>
  <si>
    <t>Saxicola ferrea</t>
  </si>
  <si>
    <t>アオハライソヒヨドリ</t>
  </si>
  <si>
    <t>Monticola Solitarius</t>
  </si>
  <si>
    <t>Turdus sibiricus</t>
  </si>
  <si>
    <t>Acrocephalus arundinaceus</t>
  </si>
  <si>
    <t>Ficedula parva</t>
  </si>
  <si>
    <t>Parus palustris</t>
  </si>
  <si>
    <t>Parus montanus</t>
  </si>
  <si>
    <t>Parus ater</t>
  </si>
  <si>
    <t>Parus varius</t>
  </si>
  <si>
    <t>Parus cyanus</t>
  </si>
  <si>
    <t>Parus major</t>
  </si>
  <si>
    <t>ミツスイ</t>
  </si>
  <si>
    <t>Carduelis sinica</t>
  </si>
  <si>
    <t>Sturnus sericeus</t>
  </si>
  <si>
    <t>Sturnus sturninus</t>
  </si>
  <si>
    <t>Sturnus philippensis</t>
  </si>
  <si>
    <t>Sturnus sinensis</t>
  </si>
  <si>
    <t>Sturnus cineraceus</t>
  </si>
  <si>
    <t>Artamus leucorhynchus</t>
  </si>
  <si>
    <t>Cyanopica cyana</t>
  </si>
  <si>
    <t>ホウコウチョウ</t>
  </si>
  <si>
    <t>ID6</t>
  </si>
  <si>
    <t>日本鳥類目録第6版リスト</t>
  </si>
  <si>
    <r>
      <t>セルの右端の▼を押して、昇順を選択すると、</t>
    </r>
    <r>
      <rPr>
        <b/>
        <sz val="11"/>
        <rFont val="ＭＳ Ｐゴシック"/>
        <family val="3"/>
      </rPr>
      <t>第6版</t>
    </r>
    <r>
      <rPr>
        <sz val="11"/>
        <rFont val="ＭＳ Ｐゴシック"/>
        <family val="3"/>
      </rPr>
      <t>の順番になります↓</t>
    </r>
  </si>
  <si>
    <r>
      <t>②セルの右端の▼を押して、昇順を選択すると、</t>
    </r>
    <r>
      <rPr>
        <b/>
        <sz val="11"/>
        <color indexed="10"/>
        <rFont val="ＭＳ Ｐゴシック"/>
        <family val="3"/>
      </rPr>
      <t>第7版</t>
    </r>
    <r>
      <rPr>
        <sz val="11"/>
        <color indexed="10"/>
        <rFont val="ＭＳ Ｐゴシック"/>
        <family val="3"/>
      </rPr>
      <t>の順番になります↓</t>
    </r>
  </si>
  <si>
    <t>第6版用</t>
  </si>
  <si>
    <t>ID6</t>
  </si>
  <si>
    <t>ここの黄色のセル↓に和名を入力すると、その他の項目も表示されます。</t>
  </si>
  <si>
    <t>※第6版順リストも同様の方法で作成できます。</t>
  </si>
  <si>
    <t>第7版用</t>
  </si>
  <si>
    <t>　青色のシート（目録の順番や希少種データの元になっています。）</t>
  </si>
  <si>
    <t>Bambusicola thoracica</t>
  </si>
  <si>
    <t>Phasianus colchicus</t>
  </si>
  <si>
    <t>Columba livia</t>
  </si>
  <si>
    <t>Melopsittacus undulatus</t>
  </si>
  <si>
    <t>Psittacula eupatria</t>
  </si>
  <si>
    <t>Psittacula krameri</t>
  </si>
  <si>
    <t>Psittacula alexandri</t>
  </si>
  <si>
    <t>Garrulax canorus</t>
  </si>
  <si>
    <t>Garrulax perspicillatus</t>
  </si>
  <si>
    <t>Leiothrix lutea</t>
  </si>
  <si>
    <t>Paroaria coronata</t>
  </si>
  <si>
    <t>Estrilda melpoda</t>
  </si>
  <si>
    <t>Estrilda troglodytes</t>
  </si>
  <si>
    <t>Amandava amandava</t>
  </si>
  <si>
    <t>Lonchura punctulata</t>
  </si>
  <si>
    <t>Lonchura malacca</t>
  </si>
  <si>
    <t>Lonchura atricapilla</t>
  </si>
  <si>
    <t>Lonchura maja</t>
  </si>
  <si>
    <t>Padda oryzivora</t>
  </si>
  <si>
    <t>Vidua paradisaea</t>
  </si>
  <si>
    <t>Ploceus intermedius</t>
  </si>
  <si>
    <t>Sturnus contra</t>
  </si>
  <si>
    <t>Acridotheres tristis</t>
  </si>
  <si>
    <t>Acridotheres ginginianus</t>
  </si>
  <si>
    <t>Acridotheres fuscus</t>
  </si>
  <si>
    <t>Acridotheres cristatellus</t>
  </si>
  <si>
    <t>カルガモ</t>
  </si>
  <si>
    <t>スズメ</t>
  </si>
  <si>
    <t>ハマシギ</t>
  </si>
  <si>
    <t>キジ</t>
  </si>
  <si>
    <t>シロチドリ</t>
  </si>
  <si>
    <t>チョウゲンボウ</t>
  </si>
  <si>
    <t>キジバト</t>
  </si>
  <si>
    <t>カワラバト(ドバト)</t>
  </si>
  <si>
    <t>スミレコンゴウインコ属</t>
  </si>
  <si>
    <t>コアジサシの亜種</t>
  </si>
  <si>
    <t>ナンキョクアジサシの亜種</t>
  </si>
  <si>
    <t>ヒメアジサシの亜種</t>
  </si>
  <si>
    <t>オオソリハシシギの亜種</t>
  </si>
  <si>
    <t>キンバトの亜種</t>
  </si>
  <si>
    <t>ライチョウバトの亜種</t>
  </si>
  <si>
    <t>アカメシャコバトの亜種</t>
  </si>
  <si>
    <t>ルリミツユビカワセミの亜種</t>
  </si>
  <si>
    <t>Variable goshawk の亜種</t>
  </si>
  <si>
    <t>ナンヨウクイナの亜種</t>
  </si>
  <si>
    <t>ヤブヒバリの亜種</t>
  </si>
  <si>
    <t>クロフエガラスの亜種</t>
  </si>
  <si>
    <t>フエガラスの亜種</t>
  </si>
  <si>
    <t>アサヒスズメの亜種</t>
  </si>
  <si>
    <t>コモンチョウの亜種</t>
  </si>
  <si>
    <t>キンセイチョウの亜種</t>
  </si>
  <si>
    <t>キゴシトゲハシムシクイの亜種</t>
  </si>
  <si>
    <t>チャイロトゲハシムシクイの亜種</t>
  </si>
  <si>
    <t>メジロヤブムシクイの亜種</t>
  </si>
  <si>
    <t>マミジロセスジムシクイの亜種</t>
  </si>
  <si>
    <t>ヒメノドジロセスジムシクイの亜種</t>
  </si>
  <si>
    <t>Amytornis textilisの亜種</t>
  </si>
  <si>
    <t>ウズラチメドリの亜種</t>
  </si>
  <si>
    <t>キイロオーストラリアヒタキの亜種</t>
  </si>
  <si>
    <t>コシアカアレチムシクイの亜種</t>
  </si>
  <si>
    <t>ホオグロオーストラリアムシクイの亜種</t>
  </si>
  <si>
    <t>ハジロオーストラリアムシクイの亜種</t>
  </si>
  <si>
    <t>クロズキンヒタキの亜種</t>
  </si>
  <si>
    <t>シラヒゲドリの亜種</t>
  </si>
  <si>
    <t>エミュームシクイの亜種</t>
  </si>
  <si>
    <t>タイワンツグミの亜種</t>
  </si>
  <si>
    <t>オーストラリアトラツグミの亜種</t>
  </si>
  <si>
    <t>シラオネッタイチョウの亜種</t>
  </si>
  <si>
    <t>Phalacrocorax atricepsの亜種</t>
  </si>
  <si>
    <t>ハジロアホウドリの亜種</t>
  </si>
  <si>
    <t>シロハラウミツバメの亜種</t>
  </si>
  <si>
    <t>ヒメクジラドリの亜種</t>
  </si>
  <si>
    <t>カワリシロハラミズナギドリの亜種</t>
  </si>
  <si>
    <t>アカオクロオウムの亜種</t>
  </si>
  <si>
    <t>テリクロオウムの亜種</t>
  </si>
  <si>
    <t>ヤシオウムの亜種</t>
  </si>
  <si>
    <t>アカビタイキクサインコの亜種</t>
  </si>
  <si>
    <t>オグロインコの亜種</t>
  </si>
  <si>
    <t>オオメンフクロウの亜種</t>
  </si>
  <si>
    <t>ヒクイドリの亜種</t>
  </si>
  <si>
    <t>イ  かも目</t>
  </si>
  <si>
    <t>（１） かも科</t>
  </si>
  <si>
    <t>ロ  あまつばめ目</t>
  </si>
  <si>
    <t>（１） はちどり科</t>
  </si>
  <si>
    <t>ハ  こうのとり目</t>
  </si>
  <si>
    <t>（１） こうのとり科</t>
  </si>
  <si>
    <t>（２） とき科</t>
  </si>
  <si>
    <t>ニ  はと目</t>
  </si>
  <si>
    <t>（１） はと科</t>
  </si>
  <si>
    <t>ホ ぶっぽうそう目</t>
  </si>
  <si>
    <t>（１） さいちょう科</t>
  </si>
  <si>
    <t>ヘ  たか目</t>
  </si>
  <si>
    <t>（１） たか科</t>
  </si>
  <si>
    <t>キューバカギハシトビ</t>
  </si>
  <si>
    <t>（２） コンドル科</t>
  </si>
  <si>
    <t>（３） はやぶさ科</t>
  </si>
  <si>
    <t>Falco rusticolus（シロハヤブサ）のうちFalco rusticolus intermedius（シベリアシ ロハヤブサ）以外のもの</t>
  </si>
  <si>
    <t>ト  きじ目</t>
  </si>
  <si>
    <t>（１） ほうかんちょう科</t>
  </si>
  <si>
    <t>（２） つかつくり科</t>
  </si>
  <si>
    <t>（３） きじ科</t>
  </si>
  <si>
    <t>カスピアンセッケイ</t>
  </si>
  <si>
    <t>Tetraogallus caspius（カスピアンセッケイ）のうちTetraogallus caspius caspius（ミ ナミカスピアンセッケイ）及びTetraogallus caspius tauricus（アルメニアセッケ イ）以外のもの</t>
  </si>
  <si>
    <t>チベットセッケイ</t>
  </si>
  <si>
    <t>Tetraogallus tibetanus（チベットセッケイ）のうちTetraogallus tibetanus tibetanus
（ニシチベットセッケイ）以外のもの</t>
  </si>
  <si>
    <t>チ  つる目</t>
  </si>
  <si>
    <t>（１） つる科</t>
  </si>
  <si>
    <t>（２） のがん科</t>
  </si>
  <si>
    <t>フサエリショウノガン</t>
  </si>
  <si>
    <t>Chlamydotis undulata（フサエリショウノガン）のうちChlamydotis undulata macqueenii（ヒガシフサエリショウノガン）以外のもの</t>
  </si>
  <si>
    <t>（３） カグー科</t>
  </si>
  <si>
    <t>リ すずめ目</t>
  </si>
  <si>
    <t>（１） かざりどり科</t>
  </si>
  <si>
    <t>（２） あとり科</t>
  </si>
  <si>
    <t>（３） つばめ科</t>
  </si>
  <si>
    <t>（４） むくどりもどき科</t>
  </si>
  <si>
    <t>（５） ひたき科</t>
  </si>
  <si>
    <t>（６） やいろちょう科</t>
  </si>
  <si>
    <t>（７） むくどり科</t>
  </si>
  <si>
    <t>ヌ  ペリカン目</t>
  </si>
  <si>
    <t>（１） ペリカン科</t>
  </si>
  <si>
    <t>ル  きつつき目</t>
  </si>
  <si>
    <t>（１） きつつき科</t>
  </si>
  <si>
    <t>ヲ  かいつぶり目</t>
  </si>
  <si>
    <t>（１） かいつぶり科</t>
  </si>
  <si>
    <t>ワ おうむ目</t>
  </si>
  <si>
    <t>（１） おうむ科</t>
  </si>
  <si>
    <t>Probosciger aterrimus（ヤシオウム）のうちProbosciger aterrimus macgillivrayi（プ ロボスキゲル・アテルリムス・マクギルリヴライイ）以外のもの</t>
  </si>
  <si>
    <t>ヨウム</t>
  </si>
  <si>
    <t>（２） ロリイダエ科</t>
  </si>
  <si>
    <t>（３） いんこ科</t>
  </si>
  <si>
    <t>Anodorhynchus属（スミレコンゴウインコ属）全種</t>
  </si>
  <si>
    <t>アオハシインコ</t>
  </si>
  <si>
    <t>ヘイワインコ</t>
  </si>
  <si>
    <t>キジインコ</t>
  </si>
  <si>
    <t>Pezoporus wallicus（キジインコ）のうちPezoporus wallicus flaviventris（キバラキ ジインコ）以外のもの</t>
  </si>
  <si>
    <t>カ  レア目</t>
  </si>
  <si>
    <t>（１） レア科</t>
  </si>
  <si>
    <t>ヨ  ペンギン目</t>
  </si>
  <si>
    <t>（１） ペンギン科</t>
  </si>
  <si>
    <t>タ  ふくろう目</t>
  </si>
  <si>
    <t>（１） ふくろう科</t>
  </si>
  <si>
    <t>（２） めんふくろう科</t>
  </si>
  <si>
    <t>レ  だちょう目</t>
  </si>
  <si>
    <t>（１） だちょう科</t>
  </si>
  <si>
    <t>ソ しぎだちょう目</t>
  </si>
  <si>
    <t>（１） しぎだちょう科</t>
  </si>
  <si>
    <t>ツ きぬばねどり目</t>
  </si>
  <si>
    <t>（１） きぬばねどり科</t>
  </si>
  <si>
    <t>Anas chlorotis</t>
  </si>
  <si>
    <t>チャイロコガモ</t>
  </si>
  <si>
    <t>Falco peregrinu（s  ハヤブサ）のうちFalco peregrinus anatum（アメリカハヤブサ） Falco peregrinus babylonicus（アカガシラハヤブサ）、Falco peregrinus furuitii（シ マハヤブサ）、Falco peregrinus japonensis（ハヤブサ）及びFalco peregrinus tundrius（ホッキョクハヤブサ）以外のもの</t>
  </si>
  <si>
    <t>Cereopsis novaehollandiae grisea</t>
  </si>
  <si>
    <t>ロウバシガン</t>
  </si>
  <si>
    <t>ロ よたか目</t>
  </si>
  <si>
    <t>（１） よたか科</t>
  </si>
  <si>
    <t>ハ ちどり目</t>
  </si>
  <si>
    <t>（１） ちどり科</t>
  </si>
  <si>
    <t>Thinornis rubricollis rubricollis</t>
  </si>
  <si>
    <t>ズグロチドリ</t>
  </si>
  <si>
    <t>（２） かもめ科</t>
  </si>
  <si>
    <t>Anous tenuirostris melanops</t>
  </si>
  <si>
    <t>Sterna albifrons browni</t>
  </si>
  <si>
    <t>Sterna vittata bethunei</t>
  </si>
  <si>
    <t>Sterna vittata vittata</t>
  </si>
  <si>
    <t>Sternula nereis nereis</t>
  </si>
  <si>
    <t>（３） せいたかしぎ科</t>
  </si>
  <si>
    <t>（４） たましぎ科</t>
  </si>
  <si>
    <t>Rostratula australis</t>
  </si>
  <si>
    <t>オーストラリアタマシギ</t>
  </si>
  <si>
    <t>（５） しぎ科</t>
  </si>
  <si>
    <t>Limosa lapponica baueri</t>
  </si>
  <si>
    <t>Limosa lapponica menzbieri</t>
  </si>
  <si>
    <t>カルコファプス・インディカ・ナタリス</t>
  </si>
  <si>
    <t>ゲオファプス・スクリプタ・スクリプタ</t>
  </si>
  <si>
    <t>ゲオファプス・スミティイ・ブラアウウィ</t>
  </si>
  <si>
    <t>ゲオファプス・スミティイ・スミティイ</t>
  </si>
  <si>
    <t>（１） かわせみ科</t>
  </si>
  <si>
    <t>Ceyx azureus diemenensis</t>
  </si>
  <si>
    <t>Accipiter hiogaster natalis</t>
  </si>
  <si>
    <t>Aquila audax fleayi</t>
  </si>
  <si>
    <t>アカオオタカ</t>
  </si>
  <si>
    <t>（１） つかつくり科</t>
  </si>
  <si>
    <t>クサムラツカツクリ</t>
  </si>
  <si>
    <t>（２） きじ科</t>
  </si>
  <si>
    <t>（３） くびわみふうずら科</t>
  </si>
  <si>
    <t>クビワミフウズラ</t>
  </si>
  <si>
    <t>（４） くいな科</t>
  </si>
  <si>
    <t>Gallirallus philippensis andrewsi</t>
  </si>
  <si>
    <t>（５） みふうずら科</t>
  </si>
  <si>
    <t>ムナグロミフウズラ</t>
  </si>
  <si>
    <t>Turnix olivii</t>
  </si>
  <si>
    <t>ハイムネミフウズラ</t>
  </si>
  <si>
    <t>Turnix varius scintillans</t>
  </si>
  <si>
    <t>ササフミフウズラ</t>
  </si>
  <si>
    <t>（１） ひばり科</t>
  </si>
  <si>
    <t>Mirafra javanica melvillensis</t>
  </si>
  <si>
    <t>（２） くさむらどり科</t>
  </si>
  <si>
    <t>ワキグロクサムラドリ</t>
  </si>
  <si>
    <t>（３） からす科</t>
  </si>
  <si>
    <t>（４） ふえがらす科</t>
  </si>
  <si>
    <t>Strepera fuliginosa colei</t>
  </si>
  <si>
    <t>Strepera graculina crissalis</t>
  </si>
  <si>
    <t>（５） はなどり科</t>
  </si>
  <si>
    <t>（６） ハワイみつすい科</t>
  </si>
  <si>
    <t>（７） ほおじろ科</t>
  </si>
  <si>
    <t>（８） かえでちょう科</t>
  </si>
  <si>
    <t>Neochmia phaeton evangelinae</t>
  </si>
  <si>
    <t>Neochmia ruficauda ruficauda</t>
  </si>
  <si>
    <t>Poephila cincta cincta</t>
  </si>
  <si>
    <t>（９） みつすい科</t>
  </si>
  <si>
    <t>Grantiella picta</t>
  </si>
  <si>
    <t>ミミジロセグロミツスイ</t>
  </si>
  <si>
    <t>（１０） ひたき科</t>
  </si>
  <si>
    <t>Acanthiza iredalei rosinae</t>
  </si>
  <si>
    <t>Acanthiza pusilla archibaldi</t>
  </si>
  <si>
    <t>Acanthornis magna greeniana</t>
  </si>
  <si>
    <t>Amytornis barbatus barbatus</t>
  </si>
  <si>
    <t>Amytornis merrotsyi merrotsyi</t>
  </si>
  <si>
    <t>Amytornis merrotsyi pedleri</t>
  </si>
  <si>
    <t>Amytornis modestus</t>
  </si>
  <si>
    <t>ニシハシブトセスジムシクイ</t>
  </si>
  <si>
    <t>Amytornis textilis myall</t>
  </si>
  <si>
    <t>ノドジロクロセスジムシクイ</t>
  </si>
  <si>
    <t>Cinclosoma punctatum anachoreta</t>
  </si>
  <si>
    <t>ヒゲムシクイ</t>
  </si>
  <si>
    <t>Epthianura crocea macgregori</t>
  </si>
  <si>
    <t>Epthianura crocea tunneyi</t>
  </si>
  <si>
    <t>Hylacola pyrrhopygia parkeri</t>
  </si>
  <si>
    <t>Malurus coronatus coronatus</t>
  </si>
  <si>
    <t>Malurus leucopterus edouardi</t>
  </si>
  <si>
    <t>Malurus leucopterus leucopterus</t>
  </si>
  <si>
    <t>Melanodryas cucullata melvillensis</t>
  </si>
  <si>
    <t>Pachycephala pectoralis xanthoprocta</t>
  </si>
  <si>
    <t>キバラモズヒタキ</t>
  </si>
  <si>
    <t>ノドアカモズヒタキ</t>
  </si>
  <si>
    <t>サンショクヒタキ</t>
  </si>
  <si>
    <t>Psophodes nigrogularis leucogaster</t>
  </si>
  <si>
    <t>Psophodes nigrogularis nigrogularis</t>
  </si>
  <si>
    <t>Stipiturus malachurus parimeda</t>
  </si>
  <si>
    <t>クリビタイエミュームシクイ</t>
  </si>
  <si>
    <t>Turdus poliocephalus erythropleurus</t>
  </si>
  <si>
    <t>Zoothera lunulata halmaturina</t>
  </si>
  <si>
    <t>（１１） アメリカむしくい科</t>
  </si>
  <si>
    <t>（１２） むくどり科</t>
  </si>
  <si>
    <t>（１３） めじろ科</t>
  </si>
  <si>
    <t>（１） さぎ科</t>
  </si>
  <si>
    <t>オーストラリアサンカノゴイ</t>
  </si>
  <si>
    <t>（２） ぐんかんどり科</t>
  </si>
  <si>
    <t>シロハラグンカンドリ</t>
  </si>
  <si>
    <t>（４） ねったいちょう科</t>
  </si>
  <si>
    <t>Phaethon lepturus fulvus</t>
  </si>
  <si>
    <t>（５） う科</t>
  </si>
  <si>
    <t>Leucocarbo atriceps nivalis</t>
  </si>
  <si>
    <t>Leucocarbo atriceps purpurascens</t>
  </si>
  <si>
    <t>（６） かつおどり科</t>
  </si>
  <si>
    <t>ヲ みずなぎどり目</t>
  </si>
  <si>
    <t>（１） あほうどり科</t>
  </si>
  <si>
    <t>アムステルダムアホウドリ</t>
  </si>
  <si>
    <t>Diomedea antipodensis</t>
  </si>
  <si>
    <t>Diomedea dabbenena</t>
  </si>
  <si>
    <t>ロイヤルアホウドリ</t>
  </si>
  <si>
    <t>ワタリアホウドリ</t>
  </si>
  <si>
    <t>Diomedea sanfordi</t>
  </si>
  <si>
    <t>ススイロアホウドリ</t>
  </si>
  <si>
    <t>Thalassarche cauta steadi</t>
  </si>
  <si>
    <t>ハイガオアホウドリ</t>
  </si>
  <si>
    <t>Thalassarche carteri</t>
  </si>
  <si>
    <t>ヒガシキバナアホウドリ</t>
  </si>
  <si>
    <t>Thalassarche cauta cauta</t>
  </si>
  <si>
    <t>ハイガシラアホウドリ</t>
  </si>
  <si>
    <t>Thalassarche eremita</t>
  </si>
  <si>
    <t>チャタムアホウドリ</t>
  </si>
  <si>
    <t>Thalassarche impavida</t>
  </si>
  <si>
    <t>キャンベルアホウドリ</t>
  </si>
  <si>
    <t>マユグロアホウドリ</t>
  </si>
  <si>
    <t>タラサルケ・サルヴィニ</t>
  </si>
  <si>
    <t>サルビンアホウドリ</t>
  </si>
  <si>
    <t>（２） うみつばめ科</t>
  </si>
  <si>
    <t>Fregetta grallaria grallaria</t>
  </si>
  <si>
    <t>（３） みずなぎどり科</t>
  </si>
  <si>
    <t>アオミズナギドリ</t>
  </si>
  <si>
    <t>オオフルマカモメ</t>
  </si>
  <si>
    <t>キタオオフルマカモメ</t>
  </si>
  <si>
    <t>Pachyptila turtur subantarctica</t>
  </si>
  <si>
    <t>ムナフシロハラミズナギドリ</t>
  </si>
  <si>
    <t>狭義のムナフシロハラミズナギドリ</t>
  </si>
  <si>
    <t>プテロドロマ・ヘラルディカ</t>
  </si>
  <si>
    <t>Pterodroma heraldica</t>
  </si>
  <si>
    <t>カオジロミズナギドリ</t>
  </si>
  <si>
    <t>Pterodroma neglecta neglecta</t>
  </si>
  <si>
    <t>Calyptorhynchus banksii graptogyne</t>
  </si>
  <si>
    <t>Calyptorhynchus banksii naso</t>
  </si>
  <si>
    <t>Calyptorhynchus baudinii</t>
  </si>
  <si>
    <t>ボーダンクロオウム</t>
  </si>
  <si>
    <t>Calyptorhynchus lathami halmaturinus</t>
  </si>
  <si>
    <t>Calyptorhynchus latirostris</t>
  </si>
  <si>
    <t>ニシオジロクロオウム</t>
  </si>
  <si>
    <t>Probosciger aterrimus macgillivrayi</t>
  </si>
  <si>
    <t>（２） いんこ科</t>
  </si>
  <si>
    <t>オトメインコ</t>
  </si>
  <si>
    <t>Pezoporus flaviventris</t>
  </si>
  <si>
    <t>ニシキジインコ</t>
  </si>
  <si>
    <t>Platycercus caledonicus brownii</t>
  </si>
  <si>
    <t>テンニョインコ</t>
  </si>
  <si>
    <t>Polytelis anthopeplus monarchoides</t>
  </si>
  <si>
    <t>ミカヅキインコ</t>
  </si>
  <si>
    <t>カ さけい目</t>
  </si>
  <si>
    <t>（１） さけい科</t>
  </si>
  <si>
    <t>ヨ  ふくろう目</t>
  </si>
  <si>
    <t>Tyto novaehollandiae castanops</t>
  </si>
  <si>
    <t>Tyto novaehollandiae kimberli</t>
  </si>
  <si>
    <t>Tyto novaehollandiae melvillensis</t>
  </si>
  <si>
    <t>タ  だちょう目</t>
  </si>
  <si>
    <t>（１） ひくいどり科</t>
  </si>
  <si>
    <t>Casuarius casuarius johnsonii</t>
  </si>
  <si>
    <t>区分</t>
  </si>
  <si>
    <t>備考</t>
  </si>
  <si>
    <t>コアジサシ</t>
  </si>
  <si>
    <t>ハヤブサ</t>
  </si>
  <si>
    <t>2017年1月版</t>
  </si>
  <si>
    <t>ハヤブサのように亜種ごとに細かく設定されている種もあります。詳細は「種の保存法2017」シートの備考をご覧ください。</t>
  </si>
  <si>
    <t>オジロワシ</t>
  </si>
  <si>
    <t>ヤンバルクイナ</t>
  </si>
  <si>
    <t>ソデグロヅル</t>
  </si>
  <si>
    <t>オオタカ</t>
  </si>
  <si>
    <t>オバシギ</t>
  </si>
  <si>
    <t>オバシギ</t>
  </si>
  <si>
    <t>オオハクチョウ</t>
  </si>
  <si>
    <r>
      <t xml:space="preserve">バードリサーチ
確認種リスト
作成エクセル
</t>
    </r>
    <r>
      <rPr>
        <b/>
        <sz val="12"/>
        <color indexed="10"/>
        <rFont val="ＭＳ Ｐゴシック"/>
        <family val="3"/>
      </rPr>
      <t>Ver.20170308</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</si>
</sst>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7">
    <font>
      <sz val="11"/>
      <color theme="1"/>
      <name val="Calibri"/>
      <family val="3"/>
    </font>
    <font>
      <sz val="11"/>
      <color indexed="8"/>
      <name val="ＭＳ Ｐゴシック"/>
      <family val="3"/>
    </font>
    <font>
      <sz val="6"/>
      <name val="ＭＳ Ｐゴシック"/>
      <family val="3"/>
    </font>
    <font>
      <sz val="18"/>
      <name val="ＭＳ Ｐゴシック"/>
      <family val="3"/>
    </font>
    <font>
      <sz val="18"/>
      <name val="Calibri"/>
      <family val="2"/>
    </font>
    <font>
      <sz val="16"/>
      <name val="ＭＳ Ｐゴシック"/>
      <family val="3"/>
    </font>
    <font>
      <sz val="16"/>
      <name val="Times New Roman"/>
      <family val="1"/>
    </font>
    <font>
      <sz val="14"/>
      <name val="ＭＳ Ｐゴシック"/>
      <family val="3"/>
    </font>
    <font>
      <sz val="14"/>
      <name val="Times New Roman"/>
      <family val="1"/>
    </font>
    <font>
      <sz val="12"/>
      <name val="�l�r �o����"/>
      <family val="2"/>
    </font>
    <font>
      <sz val="12"/>
      <name val="ＭＳ Ｐ明朝"/>
      <family val="1"/>
    </font>
    <font>
      <i/>
      <sz val="12"/>
      <name val="Times New Roman"/>
      <family val="1"/>
    </font>
    <font>
      <sz val="12"/>
      <name val="Times New Roman"/>
      <family val="1"/>
    </font>
    <font>
      <sz val="11"/>
      <name val="�l�r �o����"/>
      <family val="2"/>
    </font>
    <font>
      <sz val="11"/>
      <name val="ＭＳ Ｐ明朝"/>
      <family val="1"/>
    </font>
    <font>
      <b/>
      <sz val="15"/>
      <color indexed="56"/>
      <name val="ＭＳ Ｐゴシック"/>
      <family val="3"/>
    </font>
    <font>
      <sz val="11"/>
      <name val="Times New Roman"/>
      <family val="1"/>
    </font>
    <font>
      <sz val="11"/>
      <name val="ＭＳ Ｐゴシック"/>
      <family val="3"/>
    </font>
    <font>
      <sz val="11"/>
      <color indexed="10"/>
      <name val="ＭＳ Ｐゴシック"/>
      <family val="3"/>
    </font>
    <font>
      <b/>
      <sz val="11"/>
      <color indexed="10"/>
      <name val="ＭＳ Ｐゴシック"/>
      <family val="3"/>
    </font>
    <font>
      <b/>
      <sz val="11"/>
      <name val="ＭＳ Ｐゴシック"/>
      <family val="3"/>
    </font>
    <font>
      <sz val="9"/>
      <name val="ＭＳ 明朝"/>
      <family val="1"/>
    </font>
    <font>
      <b/>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i/>
      <sz val="11"/>
      <color indexed="8"/>
      <name val="ＭＳ Ｐゴシック"/>
      <family val="3"/>
    </font>
    <font>
      <b/>
      <sz val="12"/>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000000"/>
      <name val="ＭＳ Ｐゴシック"/>
      <family val="3"/>
    </font>
    <font>
      <i/>
      <sz val="11"/>
      <color theme="1"/>
      <name val="Calibri"/>
      <family val="3"/>
    </font>
    <font>
      <b/>
      <sz val="12"/>
      <color theme="1"/>
      <name val="Calibri"/>
      <family val="3"/>
    </font>
    <font>
      <b/>
      <sz val="11"/>
      <color rgb="FFFF0000"/>
      <name val="Calibri"/>
      <family val="3"/>
    </font>
    <font>
      <sz val="11"/>
      <name val="Calibri"/>
      <family val="3"/>
    </font>
    <font>
      <b/>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FF9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thin">
        <color rgb="FF000000"/>
      </left>
      <right style="thin">
        <color rgb="FF000000"/>
      </right>
      <top style="thin">
        <color rgb="FF000000"/>
      </top>
      <bottom style="thin">
        <color rgb="FF000000"/>
      </bottom>
    </border>
    <border>
      <left/>
      <right/>
      <top style="thin"/>
      <bottom style="thin"/>
    </border>
    <border>
      <left/>
      <right/>
      <top style="thin"/>
      <bottom/>
    </border>
    <border>
      <left/>
      <right/>
      <top/>
      <bottom style="thin"/>
    </border>
    <border>
      <left style="thin"/>
      <right/>
      <top>
        <color indexed="63"/>
      </top>
      <bottom>
        <color indexed="63"/>
      </bottom>
    </border>
    <border>
      <left style="thin"/>
      <right/>
      <top style="thin"/>
      <bottom style="thin"/>
    </border>
    <border>
      <left style="thin"/>
      <right/>
      <top style="thin"/>
      <bottom/>
    </border>
    <border>
      <left style="thin"/>
      <right/>
      <top/>
      <bottom style="thin"/>
    </border>
    <border>
      <left/>
      <right/>
      <top style="medium"/>
      <bottom style="medium"/>
    </border>
    <border>
      <left/>
      <right/>
      <top style="medium"/>
      <bottom/>
    </border>
    <border>
      <left/>
      <right/>
      <top style="thin"/>
      <bottom style="medium"/>
    </border>
    <border>
      <left style="thin"/>
      <right style="thin"/>
      <top>
        <color indexed="63"/>
      </top>
      <bottom>
        <color indexed="63"/>
      </bottom>
    </border>
    <border>
      <left style="thin"/>
      <right style="thin"/>
      <top style="thin"/>
      <bottom style="thin"/>
    </border>
    <border>
      <left style="thin"/>
      <right style="thin"/>
      <top style="thin"/>
      <bottom/>
    </border>
    <border>
      <left style="thin"/>
      <right style="thin"/>
      <top/>
      <bottom style="thin"/>
    </border>
    <border>
      <left/>
      <right/>
      <top/>
      <bottom style="medium"/>
    </border>
    <border>
      <left style="thick"/>
      <right style="thick"/>
      <top style="thick"/>
      <bottom>
        <color indexed="63"/>
      </bottom>
    </border>
    <border>
      <left style="thick"/>
      <right style="thick"/>
      <top>
        <color indexed="63"/>
      </top>
      <bottom>
        <color indexed="63"/>
      </bottom>
    </border>
    <border>
      <left style="thick"/>
      <right style="thick"/>
      <top style="thick"/>
      <bottom style="thick"/>
    </border>
    <border>
      <left style="thick"/>
      <right style="thick"/>
      <top>
        <color indexed="63"/>
      </top>
      <bottom style="thick"/>
    </border>
    <border>
      <left style="thin"/>
      <right/>
      <top style="medium"/>
      <bottom/>
    </border>
    <border>
      <left style="thin"/>
      <right/>
      <top/>
      <bottom style="medium"/>
    </border>
    <border>
      <left style="thin"/>
      <right style="thin"/>
      <top style="medium"/>
      <bottom/>
    </border>
    <border>
      <left style="thin"/>
      <right style="thin"/>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107">
    <xf numFmtId="0" fontId="0" fillId="0" borderId="0" xfId="0" applyFont="1" applyAlignment="1">
      <alignment vertical="center"/>
    </xf>
    <xf numFmtId="0" fontId="0" fillId="33" borderId="10" xfId="0" applyFill="1" applyBorder="1" applyAlignment="1">
      <alignment vertical="center"/>
    </xf>
    <xf numFmtId="0" fontId="0" fillId="33" borderId="10" xfId="0" applyFill="1" applyBorder="1" applyAlignment="1">
      <alignment horizontal="center" vertical="center"/>
    </xf>
    <xf numFmtId="0" fontId="0" fillId="0" borderId="10" xfId="0" applyBorder="1" applyAlignment="1">
      <alignment vertical="center"/>
    </xf>
    <xf numFmtId="0" fontId="0" fillId="0" borderId="0" xfId="0" applyAlignment="1">
      <alignment vertical="center" wrapText="1"/>
    </xf>
    <xf numFmtId="0" fontId="0" fillId="0" borderId="0" xfId="0" applyFill="1" applyBorder="1" applyAlignment="1">
      <alignment horizontal="left" vertical="top"/>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61" fillId="0" borderId="0" xfId="0" applyFont="1" applyFill="1" applyBorder="1" applyAlignment="1">
      <alignment horizontal="left" vertical="top" wrapText="1"/>
    </xf>
    <xf numFmtId="0" fontId="9" fillId="0" borderId="0" xfId="0" applyFont="1" applyFill="1" applyBorder="1" applyAlignment="1">
      <alignment vertical="top" wrapText="1"/>
    </xf>
    <xf numFmtId="0" fontId="11" fillId="0" borderId="0" xfId="0" applyFont="1" applyFill="1" applyBorder="1" applyAlignment="1">
      <alignment horizontal="left" vertical="top" wrapText="1"/>
    </xf>
    <xf numFmtId="0" fontId="13" fillId="0" borderId="0" xfId="0" applyFont="1" applyFill="1" applyBorder="1" applyAlignment="1">
      <alignment vertical="top" wrapText="1"/>
    </xf>
    <xf numFmtId="0" fontId="0" fillId="0" borderId="0" xfId="0" applyAlignment="1">
      <alignment horizontal="center" vertical="center"/>
    </xf>
    <xf numFmtId="0" fontId="62" fillId="0" borderId="0" xfId="0" applyFont="1" applyAlignment="1">
      <alignment vertical="center"/>
    </xf>
    <xf numFmtId="0" fontId="62" fillId="0" borderId="10" xfId="0" applyFont="1" applyBorder="1" applyAlignment="1">
      <alignment vertical="center"/>
    </xf>
    <xf numFmtId="0" fontId="0" fillId="0" borderId="12" xfId="0" applyBorder="1" applyAlignment="1">
      <alignment horizontal="center" vertical="center"/>
    </xf>
    <xf numFmtId="0" fontId="0" fillId="0" borderId="12" xfId="0" applyBorder="1" applyAlignment="1">
      <alignment vertical="center"/>
    </xf>
    <xf numFmtId="0" fontId="62" fillId="0" borderId="12" xfId="0" applyFont="1" applyBorder="1" applyAlignment="1">
      <alignment vertical="center"/>
    </xf>
    <xf numFmtId="0" fontId="0" fillId="0" borderId="13" xfId="0" applyBorder="1" applyAlignment="1">
      <alignment vertical="center"/>
    </xf>
    <xf numFmtId="0" fontId="62" fillId="0" borderId="13" xfId="0" applyFont="1" applyBorder="1" applyAlignment="1">
      <alignment vertical="center"/>
    </xf>
    <xf numFmtId="0" fontId="0" fillId="0" borderId="13" xfId="0" applyBorder="1" applyAlignment="1">
      <alignment horizontal="center" vertical="center"/>
    </xf>
    <xf numFmtId="0" fontId="0" fillId="0" borderId="0" xfId="0" applyBorder="1" applyAlignment="1">
      <alignment vertical="center"/>
    </xf>
    <xf numFmtId="0" fontId="62" fillId="0" borderId="0" xfId="0" applyFont="1" applyBorder="1" applyAlignment="1">
      <alignment vertical="center"/>
    </xf>
    <xf numFmtId="0" fontId="0" fillId="0" borderId="0" xfId="0" applyBorder="1" applyAlignment="1">
      <alignment horizontal="center" vertical="center"/>
    </xf>
    <xf numFmtId="0" fontId="0" fillId="0" borderId="14" xfId="0" applyBorder="1" applyAlignment="1">
      <alignment vertical="center"/>
    </xf>
    <xf numFmtId="0" fontId="62" fillId="0" borderId="14" xfId="0" applyFont="1" applyBorder="1" applyAlignment="1">
      <alignment vertical="center"/>
    </xf>
    <xf numFmtId="0" fontId="0" fillId="0" borderId="14" xfId="0" applyBorder="1" applyAlignment="1">
      <alignment horizontal="center" vertical="center"/>
    </xf>
    <xf numFmtId="0" fontId="62" fillId="0" borderId="0" xfId="0" applyFont="1" applyAlignment="1">
      <alignment vertical="center" wrapText="1"/>
    </xf>
    <xf numFmtId="0" fontId="0" fillId="0" borderId="0" xfId="0" applyFont="1" applyAlignment="1">
      <alignment vertical="center"/>
    </xf>
    <xf numFmtId="0" fontId="0" fillId="0" borderId="0" xfId="0" applyBorder="1" applyAlignment="1">
      <alignment vertical="center" wrapText="1"/>
    </xf>
    <xf numFmtId="0" fontId="0" fillId="0" borderId="0" xfId="0" applyAlignment="1" applyProtection="1">
      <alignment vertical="center"/>
      <protection locked="0"/>
    </xf>
    <xf numFmtId="0" fontId="0" fillId="34" borderId="0" xfId="0" applyFill="1" applyAlignment="1" applyProtection="1">
      <alignment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vertical="center"/>
    </xf>
    <xf numFmtId="0" fontId="51" fillId="0" borderId="0" xfId="0" applyFont="1" applyFill="1" applyAlignment="1">
      <alignment vertical="center" wrapText="1"/>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34" borderId="0" xfId="0" applyFill="1" applyAlignment="1" applyProtection="1">
      <alignment vertical="center"/>
      <protection locked="0"/>
    </xf>
    <xf numFmtId="0" fontId="63" fillId="0" borderId="0" xfId="0" applyFont="1" applyAlignment="1">
      <alignment horizontal="center" vertical="center" wrapText="1"/>
    </xf>
    <xf numFmtId="0" fontId="17" fillId="0" borderId="0" xfId="0" applyFont="1" applyAlignment="1">
      <alignment vertical="center"/>
    </xf>
    <xf numFmtId="0" fontId="55" fillId="0" borderId="19" xfId="0" applyFont="1" applyBorder="1" applyAlignment="1">
      <alignment horizontal="center" vertical="center"/>
    </xf>
    <xf numFmtId="0" fontId="55" fillId="0" borderId="19" xfId="0" applyFont="1" applyBorder="1" applyAlignment="1">
      <alignment horizontal="center" vertical="center" wrapText="1"/>
    </xf>
    <xf numFmtId="0" fontId="55" fillId="0" borderId="0" xfId="0" applyFont="1" applyAlignment="1">
      <alignment vertical="center"/>
    </xf>
    <xf numFmtId="0" fontId="55" fillId="34" borderId="19" xfId="0" applyFont="1" applyFill="1" applyBorder="1" applyAlignment="1" applyProtection="1">
      <alignment horizontal="left" vertical="center"/>
      <protection/>
    </xf>
    <xf numFmtId="0" fontId="55" fillId="34" borderId="20" xfId="0" applyFont="1" applyFill="1" applyBorder="1" applyAlignment="1" applyProtection="1">
      <alignment horizontal="left" vertical="center"/>
      <protection/>
    </xf>
    <xf numFmtId="0" fontId="62" fillId="34" borderId="0" xfId="0" applyFont="1" applyFill="1" applyAlignment="1" applyProtection="1">
      <alignment vertical="center"/>
      <protection locked="0"/>
    </xf>
    <xf numFmtId="0" fontId="0" fillId="34" borderId="0" xfId="0" applyFill="1" applyAlignment="1" applyProtection="1">
      <alignment horizontal="center" vertical="center"/>
      <protection locked="0"/>
    </xf>
    <xf numFmtId="0" fontId="51" fillId="10" borderId="20" xfId="0" applyFont="1" applyFill="1" applyBorder="1" applyAlignment="1">
      <alignment horizontal="center" vertical="center"/>
    </xf>
    <xf numFmtId="0" fontId="51" fillId="10" borderId="20" xfId="0" applyFont="1" applyFill="1" applyBorder="1" applyAlignment="1">
      <alignment vertical="center"/>
    </xf>
    <xf numFmtId="0" fontId="51" fillId="10" borderId="0" xfId="0" applyFont="1" applyFill="1" applyBorder="1" applyAlignment="1">
      <alignment horizontal="center" vertical="center"/>
    </xf>
    <xf numFmtId="0" fontId="51" fillId="10" borderId="0" xfId="0" applyFont="1" applyFill="1" applyBorder="1" applyAlignment="1">
      <alignment vertical="center"/>
    </xf>
    <xf numFmtId="0" fontId="51" fillId="10" borderId="0" xfId="0" applyFont="1" applyFill="1" applyBorder="1" applyAlignment="1">
      <alignment horizontal="center" vertical="center" wrapText="1"/>
    </xf>
    <xf numFmtId="20" fontId="51" fillId="10" borderId="0" xfId="0" applyNumberFormat="1" applyFont="1" applyFill="1" applyBorder="1" applyAlignment="1">
      <alignment vertical="center"/>
    </xf>
    <xf numFmtId="0" fontId="51" fillId="10" borderId="21" xfId="0" applyFont="1" applyFill="1" applyBorder="1" applyAlignment="1">
      <alignment horizontal="center" vertical="center"/>
    </xf>
    <xf numFmtId="0" fontId="51" fillId="10" borderId="21" xfId="0" applyFont="1" applyFill="1" applyBorder="1" applyAlignment="1">
      <alignment horizontal="center" vertical="center" wrapText="1"/>
    </xf>
    <xf numFmtId="0" fontId="51" fillId="10" borderId="0" xfId="0" applyFont="1" applyFill="1" applyAlignment="1">
      <alignment horizontal="center" vertical="center"/>
    </xf>
    <xf numFmtId="0" fontId="51" fillId="10" borderId="22" xfId="0" applyFont="1" applyFill="1" applyBorder="1" applyAlignment="1">
      <alignment horizontal="center" vertical="center"/>
    </xf>
    <xf numFmtId="0" fontId="51" fillId="10" borderId="12" xfId="0" applyFont="1" applyFill="1" applyBorder="1" applyAlignment="1">
      <alignment horizontal="center" vertical="center"/>
    </xf>
    <xf numFmtId="0" fontId="51" fillId="10" borderId="23" xfId="0" applyFont="1" applyFill="1" applyBorder="1" applyAlignment="1">
      <alignment horizontal="center" vertical="center"/>
    </xf>
    <xf numFmtId="0" fontId="51" fillId="10" borderId="13" xfId="0" applyFont="1" applyFill="1" applyBorder="1" applyAlignment="1">
      <alignment horizontal="center" vertical="center"/>
    </xf>
    <xf numFmtId="0" fontId="51" fillId="10" borderId="24" xfId="0" applyFont="1" applyFill="1" applyBorder="1" applyAlignment="1">
      <alignment horizontal="center" vertical="center"/>
    </xf>
    <xf numFmtId="0" fontId="51" fillId="10" borderId="14" xfId="0" applyFont="1" applyFill="1" applyBorder="1" applyAlignment="1">
      <alignment horizontal="center" vertical="center"/>
    </xf>
    <xf numFmtId="0" fontId="51" fillId="10" borderId="25" xfId="0" applyFont="1" applyFill="1" applyBorder="1" applyAlignment="1">
      <alignment horizontal="center" vertical="center"/>
    </xf>
    <xf numFmtId="0" fontId="51" fillId="10" borderId="0" xfId="0" applyFont="1" applyFill="1" applyAlignment="1">
      <alignment vertical="center"/>
    </xf>
    <xf numFmtId="0" fontId="51" fillId="10" borderId="14" xfId="0" applyFont="1" applyFill="1" applyBorder="1" applyAlignment="1">
      <alignment vertical="center"/>
    </xf>
    <xf numFmtId="0" fontId="51" fillId="10" borderId="12" xfId="0" applyFont="1" applyFill="1" applyBorder="1" applyAlignment="1">
      <alignment vertical="center" wrapText="1"/>
    </xf>
    <xf numFmtId="0" fontId="55" fillId="0" borderId="0" xfId="0" applyFont="1" applyAlignment="1">
      <alignment vertical="center"/>
    </xf>
    <xf numFmtId="0" fontId="51" fillId="10" borderId="26" xfId="0" applyFont="1" applyFill="1" applyBorder="1" applyAlignment="1">
      <alignment horizontal="center" vertical="center"/>
    </xf>
    <xf numFmtId="0" fontId="64" fillId="0" borderId="0" xfId="0" applyFont="1" applyAlignment="1">
      <alignment vertical="center"/>
    </xf>
    <xf numFmtId="0" fontId="65" fillId="35" borderId="27" xfId="0" applyFont="1" applyFill="1" applyBorder="1" applyAlignment="1" applyProtection="1">
      <alignment vertical="center" wrapText="1"/>
      <protection locked="0"/>
    </xf>
    <xf numFmtId="0" fontId="65" fillId="35" borderId="28" xfId="0" applyFont="1" applyFill="1" applyBorder="1" applyAlignment="1" applyProtection="1">
      <alignment vertical="center" wrapText="1"/>
      <protection locked="0"/>
    </xf>
    <xf numFmtId="0" fontId="66" fillId="35" borderId="29" xfId="0" applyFont="1" applyFill="1" applyBorder="1" applyAlignment="1" applyProtection="1">
      <alignment horizontal="left" vertical="center"/>
      <protection locked="0"/>
    </xf>
    <xf numFmtId="0" fontId="0" fillId="0" borderId="20" xfId="0" applyBorder="1" applyAlignment="1">
      <alignment vertical="center"/>
    </xf>
    <xf numFmtId="0" fontId="0" fillId="0" borderId="26" xfId="0" applyBorder="1" applyAlignment="1">
      <alignment vertical="center"/>
    </xf>
    <xf numFmtId="0" fontId="65" fillId="35" borderId="30" xfId="0" applyFont="1" applyFill="1" applyBorder="1" applyAlignment="1" applyProtection="1">
      <alignment vertical="center" wrapText="1"/>
      <protection locked="0"/>
    </xf>
    <xf numFmtId="0" fontId="65" fillId="0" borderId="0" xfId="0" applyFont="1" applyAlignment="1">
      <alignment vertical="center"/>
    </xf>
    <xf numFmtId="0" fontId="0" fillId="0" borderId="0" xfId="0" applyAlignment="1">
      <alignment/>
    </xf>
    <xf numFmtId="0" fontId="21" fillId="0" borderId="0" xfId="0" applyNumberFormat="1" applyFont="1" applyAlignment="1">
      <alignment vertical="center"/>
    </xf>
    <xf numFmtId="0" fontId="65" fillId="0" borderId="0" xfId="0" applyFont="1" applyFill="1" applyAlignment="1">
      <alignment vertical="center" wrapText="1"/>
    </xf>
    <xf numFmtId="0" fontId="55" fillId="0" borderId="0" xfId="0" applyFont="1" applyAlignment="1">
      <alignment horizontal="center" vertical="center"/>
    </xf>
    <xf numFmtId="0" fontId="66" fillId="0" borderId="0" xfId="0" applyFont="1" applyAlignment="1">
      <alignment horizontal="center" vertical="center"/>
    </xf>
    <xf numFmtId="0" fontId="0" fillId="0" borderId="0" xfId="0" applyFill="1" applyAlignment="1">
      <alignment/>
    </xf>
    <xf numFmtId="0" fontId="0" fillId="0" borderId="0" xfId="0" applyFill="1" applyAlignment="1">
      <alignment vertical="center"/>
    </xf>
    <xf numFmtId="0" fontId="62" fillId="0" borderId="0" xfId="0" applyFont="1" applyFill="1" applyAlignment="1">
      <alignment/>
    </xf>
    <xf numFmtId="0" fontId="62" fillId="0" borderId="0" xfId="0" applyFont="1" applyAlignment="1">
      <alignment/>
    </xf>
    <xf numFmtId="0" fontId="64" fillId="34" borderId="19" xfId="0" applyFont="1" applyFill="1" applyBorder="1" applyAlignment="1" applyProtection="1">
      <alignment horizontal="left" vertical="center"/>
      <protection/>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2" xfId="0" applyBorder="1" applyAlignment="1">
      <alignment horizontal="center" vertical="center" wrapText="1"/>
    </xf>
    <xf numFmtId="0" fontId="0" fillId="0" borderId="31" xfId="0" applyBorder="1" applyAlignment="1">
      <alignment horizontal="center" vertical="center" wrapText="1"/>
    </xf>
    <xf numFmtId="0" fontId="0" fillId="0" borderId="15" xfId="0" applyBorder="1" applyAlignment="1">
      <alignment horizontal="center" vertical="center" wrapText="1"/>
    </xf>
    <xf numFmtId="0" fontId="0" fillId="0" borderId="32"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6" xfId="0" applyBorder="1" applyAlignment="1">
      <alignment horizontal="center" vertical="center" wrapText="1"/>
    </xf>
    <xf numFmtId="0" fontId="51" fillId="10" borderId="33" xfId="0" applyFont="1" applyFill="1" applyBorder="1" applyAlignment="1">
      <alignment horizontal="center" vertical="center" wrapText="1"/>
    </xf>
    <xf numFmtId="0" fontId="51" fillId="10" borderId="22" xfId="0" applyFont="1" applyFill="1" applyBorder="1" applyAlignment="1">
      <alignment horizontal="center" vertical="center" wrapText="1"/>
    </xf>
    <xf numFmtId="0" fontId="51" fillId="10" borderId="34" xfId="0" applyFont="1" applyFill="1" applyBorder="1" applyAlignment="1">
      <alignment horizontal="center" vertical="center" wrapText="1"/>
    </xf>
    <xf numFmtId="0" fontId="51" fillId="0" borderId="26" xfId="0" applyFont="1" applyBorder="1" applyAlignment="1">
      <alignment horizontal="left" vertical="center"/>
    </xf>
    <xf numFmtId="0" fontId="51" fillId="10" borderId="33" xfId="0" applyFont="1" applyFill="1" applyBorder="1" applyAlignment="1">
      <alignment horizontal="center" vertical="center"/>
    </xf>
    <xf numFmtId="0" fontId="51" fillId="10" borderId="34" xfId="0" applyFont="1" applyFill="1" applyBorder="1" applyAlignment="1">
      <alignment horizontal="center" vertical="center"/>
    </xf>
    <xf numFmtId="0" fontId="51" fillId="0" borderId="2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P59"/>
  <sheetViews>
    <sheetView zoomScalePageLayoutView="0" workbookViewId="0" topLeftCell="A1">
      <selection activeCell="H41" sqref="H41"/>
    </sheetView>
  </sheetViews>
  <sheetFormatPr defaultColWidth="9.140625" defaultRowHeight="15"/>
  <cols>
    <col min="1" max="1" width="4.140625" style="0" customWidth="1"/>
  </cols>
  <sheetData>
    <row r="1" ht="14.25" thickBot="1">
      <c r="A1" s="70" t="s">
        <v>2113</v>
      </c>
    </row>
    <row r="2" spans="1:16" ht="13.5">
      <c r="A2" s="76"/>
      <c r="B2" s="76"/>
      <c r="C2" s="76"/>
      <c r="D2" s="76"/>
      <c r="E2" s="76"/>
      <c r="F2" s="76"/>
      <c r="G2" s="76"/>
      <c r="H2" s="76"/>
      <c r="I2" s="76"/>
      <c r="J2" s="76"/>
      <c r="K2" s="76"/>
      <c r="L2" s="76"/>
      <c r="M2" s="76"/>
      <c r="N2" s="76"/>
      <c r="O2" s="76"/>
      <c r="P2" s="76"/>
    </row>
    <row r="3" ht="13.5">
      <c r="A3" s="46" t="s">
        <v>2079</v>
      </c>
    </row>
    <row r="4" ht="13.5">
      <c r="A4" t="s">
        <v>2080</v>
      </c>
    </row>
    <row r="5" ht="13.5">
      <c r="A5" t="s">
        <v>2046</v>
      </c>
    </row>
    <row r="6" ht="13.5">
      <c r="A6" t="s">
        <v>2086</v>
      </c>
    </row>
    <row r="7" ht="13.5">
      <c r="A7" t="s">
        <v>2096</v>
      </c>
    </row>
    <row r="8" ht="13.5">
      <c r="A8" t="s">
        <v>2095</v>
      </c>
    </row>
    <row r="9" ht="13.5">
      <c r="A9" t="s">
        <v>2045</v>
      </c>
    </row>
    <row r="10" ht="13.5">
      <c r="A10" t="s">
        <v>2093</v>
      </c>
    </row>
    <row r="11" ht="13.5">
      <c r="A11" t="s">
        <v>2094</v>
      </c>
    </row>
    <row r="12" ht="13.5">
      <c r="A12" t="s">
        <v>2051</v>
      </c>
    </row>
    <row r="13" ht="13.5">
      <c r="A13" t="s">
        <v>2027</v>
      </c>
    </row>
    <row r="15" ht="13.5">
      <c r="A15" t="s">
        <v>2225</v>
      </c>
    </row>
    <row r="16" spans="1:16" ht="14.25" thickBot="1">
      <c r="A16" s="77"/>
      <c r="B16" s="77"/>
      <c r="C16" s="77"/>
      <c r="D16" s="77"/>
      <c r="E16" s="77"/>
      <c r="F16" s="77"/>
      <c r="G16" s="77"/>
      <c r="H16" s="77"/>
      <c r="I16" s="77"/>
      <c r="J16" s="77"/>
      <c r="K16" s="77"/>
      <c r="L16" s="77"/>
      <c r="M16" s="77"/>
      <c r="N16" s="77"/>
      <c r="O16" s="77"/>
      <c r="P16" s="77"/>
    </row>
    <row r="18" ht="13.5">
      <c r="A18" s="46" t="s">
        <v>2108</v>
      </c>
    </row>
    <row r="19" ht="13.5">
      <c r="A19" t="s">
        <v>2100</v>
      </c>
    </row>
    <row r="20" ht="13.5">
      <c r="A20" t="s">
        <v>2097</v>
      </c>
    </row>
    <row r="21" ht="13.5">
      <c r="A21" t="s">
        <v>2050</v>
      </c>
    </row>
    <row r="22" ht="13.5">
      <c r="A22" t="s">
        <v>2028</v>
      </c>
    </row>
    <row r="23" ht="13.5">
      <c r="A23" t="s">
        <v>2053</v>
      </c>
    </row>
    <row r="24" ht="13.5">
      <c r="A24" t="s">
        <v>2054</v>
      </c>
    </row>
    <row r="25" ht="13.5">
      <c r="A25" t="s">
        <v>2078</v>
      </c>
    </row>
    <row r="26" spans="1:16" ht="14.25" thickBot="1">
      <c r="A26" s="77"/>
      <c r="B26" s="77"/>
      <c r="C26" s="77"/>
      <c r="D26" s="77"/>
      <c r="E26" s="77"/>
      <c r="F26" s="77"/>
      <c r="G26" s="77"/>
      <c r="H26" s="77"/>
      <c r="I26" s="77"/>
      <c r="J26" s="77"/>
      <c r="K26" s="77"/>
      <c r="L26" s="77"/>
      <c r="M26" s="77"/>
      <c r="N26" s="77"/>
      <c r="O26" s="77"/>
      <c r="P26" s="77"/>
    </row>
    <row r="28" ht="13.5">
      <c r="A28" s="46" t="s">
        <v>2112</v>
      </c>
    </row>
    <row r="29" ht="13.5">
      <c r="A29" s="28" t="s">
        <v>2107</v>
      </c>
    </row>
    <row r="30" ht="13.5">
      <c r="A30" t="s">
        <v>2099</v>
      </c>
    </row>
    <row r="31" ht="13.5">
      <c r="A31" t="s">
        <v>2085</v>
      </c>
    </row>
    <row r="32" ht="13.5">
      <c r="A32" t="s">
        <v>2087</v>
      </c>
    </row>
    <row r="33" ht="13.5">
      <c r="A33" t="s">
        <v>2057</v>
      </c>
    </row>
    <row r="34" spans="1:16" ht="14.25" thickBot="1">
      <c r="A34" s="77"/>
      <c r="B34" s="77"/>
      <c r="C34" s="77"/>
      <c r="D34" s="77"/>
      <c r="E34" s="77"/>
      <c r="F34" s="77"/>
      <c r="G34" s="77"/>
      <c r="H34" s="77"/>
      <c r="I34" s="77"/>
      <c r="J34" s="77"/>
      <c r="K34" s="77"/>
      <c r="L34" s="77"/>
      <c r="M34" s="77"/>
      <c r="N34" s="77"/>
      <c r="O34" s="77"/>
      <c r="P34" s="77"/>
    </row>
    <row r="36" spans="1:2" ht="13.5">
      <c r="A36" s="72" t="s">
        <v>2111</v>
      </c>
      <c r="B36" s="46"/>
    </row>
    <row r="37" spans="1:2" ht="13.5">
      <c r="A37" s="46" t="s">
        <v>2060</v>
      </c>
      <c r="B37" s="46"/>
    </row>
    <row r="38" spans="1:2" ht="13.5">
      <c r="A38" s="46" t="s">
        <v>2098</v>
      </c>
      <c r="B38" s="46"/>
    </row>
    <row r="39" spans="1:2" ht="13.5">
      <c r="A39" s="46" t="s">
        <v>2227</v>
      </c>
      <c r="B39" s="46"/>
    </row>
    <row r="40" spans="1:2" ht="13.5">
      <c r="A40" s="46" t="s">
        <v>2114</v>
      </c>
      <c r="B40" s="46"/>
    </row>
    <row r="41" spans="1:2" ht="13.5">
      <c r="A41" s="46" t="s">
        <v>2103</v>
      </c>
      <c r="B41" s="46"/>
    </row>
    <row r="42" spans="1:16" ht="14.25" thickBot="1">
      <c r="A42" s="77"/>
      <c r="B42" s="77"/>
      <c r="C42" s="77"/>
      <c r="D42" s="77"/>
      <c r="E42" s="77"/>
      <c r="F42" s="77"/>
      <c r="G42" s="77"/>
      <c r="H42" s="77"/>
      <c r="I42" s="77"/>
      <c r="J42" s="77"/>
      <c r="K42" s="77"/>
      <c r="L42" s="77"/>
      <c r="M42" s="77"/>
      <c r="N42" s="77"/>
      <c r="O42" s="77"/>
      <c r="P42" s="77"/>
    </row>
    <row r="44" ht="13.5">
      <c r="A44" t="s">
        <v>2061</v>
      </c>
    </row>
    <row r="45" ht="13.5">
      <c r="A45" t="s">
        <v>2058</v>
      </c>
    </row>
    <row r="46" ht="13.5">
      <c r="B46" t="s">
        <v>2063</v>
      </c>
    </row>
    <row r="47" ht="13.5">
      <c r="B47" t="s">
        <v>2062</v>
      </c>
    </row>
    <row r="48" ht="13.5">
      <c r="A48" t="s">
        <v>2059</v>
      </c>
    </row>
    <row r="49" ht="13.5">
      <c r="B49" t="s">
        <v>2064</v>
      </c>
    </row>
    <row r="50" ht="13.5">
      <c r="B50" t="s">
        <v>2065</v>
      </c>
    </row>
    <row r="51" ht="13.5">
      <c r="A51" t="s">
        <v>2089</v>
      </c>
    </row>
    <row r="52" ht="15">
      <c r="B52" s="28" t="s">
        <v>2066</v>
      </c>
    </row>
    <row r="53" ht="15">
      <c r="B53" s="28" t="s">
        <v>2067</v>
      </c>
    </row>
    <row r="54" ht="15">
      <c r="B54" s="43" t="s">
        <v>2068</v>
      </c>
    </row>
    <row r="55" ht="15">
      <c r="B55" s="43" t="s">
        <v>2069</v>
      </c>
    </row>
    <row r="56" ht="15">
      <c r="B56" s="43" t="s">
        <v>2070</v>
      </c>
    </row>
    <row r="57" ht="15">
      <c r="B57" s="43" t="s">
        <v>2081</v>
      </c>
    </row>
    <row r="58" ht="15">
      <c r="B58" s="43" t="s">
        <v>2071</v>
      </c>
    </row>
    <row r="59" ht="13.5">
      <c r="B59" s="28"/>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0070C0"/>
  </sheetPr>
  <dimension ref="B1:D162"/>
  <sheetViews>
    <sheetView zoomScale="70" zoomScaleNormal="70" zoomScalePageLayoutView="0" workbookViewId="0" topLeftCell="A1">
      <selection activeCell="F36" sqref="F36"/>
    </sheetView>
  </sheetViews>
  <sheetFormatPr defaultColWidth="9.140625" defaultRowHeight="15"/>
  <cols>
    <col min="1" max="1" width="9.00390625" style="5" customWidth="1"/>
    <col min="2" max="2" width="59.28125" style="5" bestFit="1" customWidth="1"/>
    <col min="3" max="3" width="6.28125" style="5" bestFit="1" customWidth="1"/>
    <col min="4" max="4" width="37.140625" style="5" bestFit="1" customWidth="1"/>
  </cols>
  <sheetData>
    <row r="1" spans="2:3" ht="23.25">
      <c r="B1" s="6" t="s">
        <v>1346</v>
      </c>
      <c r="C1" s="7"/>
    </row>
    <row r="2" spans="2:4" ht="20.25">
      <c r="B2" s="7" t="s">
        <v>1347</v>
      </c>
      <c r="C2" s="7"/>
      <c r="D2" s="7"/>
    </row>
    <row r="3" spans="2:4" ht="18.75">
      <c r="B3" s="7" t="s">
        <v>1348</v>
      </c>
      <c r="C3" s="8" t="s">
        <v>1349</v>
      </c>
      <c r="D3" s="7" t="s">
        <v>2024</v>
      </c>
    </row>
    <row r="4" spans="2:4" ht="15.75">
      <c r="B4" s="9" t="s">
        <v>1350</v>
      </c>
      <c r="C4" s="9" t="s">
        <v>1351</v>
      </c>
      <c r="D4" s="10" t="s">
        <v>1352</v>
      </c>
    </row>
    <row r="5" spans="2:4" ht="15.75">
      <c r="B5" s="9" t="s">
        <v>1353</v>
      </c>
      <c r="C5" s="9" t="s">
        <v>1351</v>
      </c>
      <c r="D5" s="10" t="s">
        <v>1354</v>
      </c>
    </row>
    <row r="6" spans="2:4" ht="15.75">
      <c r="B6" s="9" t="s">
        <v>1355</v>
      </c>
      <c r="C6" s="9" t="s">
        <v>1351</v>
      </c>
      <c r="D6" s="10" t="s">
        <v>1356</v>
      </c>
    </row>
    <row r="7" spans="2:4" ht="15.75">
      <c r="B7" s="9" t="s">
        <v>1357</v>
      </c>
      <c r="C7" s="9" t="s">
        <v>1351</v>
      </c>
      <c r="D7" s="10" t="s">
        <v>1358</v>
      </c>
    </row>
    <row r="8" spans="2:4" ht="15.75">
      <c r="B8" s="9" t="s">
        <v>1359</v>
      </c>
      <c r="C8" s="9" t="s">
        <v>1360</v>
      </c>
      <c r="D8" s="10" t="s">
        <v>1361</v>
      </c>
    </row>
    <row r="9" spans="2:4" ht="15.75">
      <c r="B9" s="9" t="s">
        <v>1362</v>
      </c>
      <c r="C9" s="9" t="s">
        <v>1360</v>
      </c>
      <c r="D9" s="10" t="s">
        <v>1363</v>
      </c>
    </row>
    <row r="10" spans="2:4" ht="15.75">
      <c r="B10" s="9" t="s">
        <v>1364</v>
      </c>
      <c r="C10" s="9" t="s">
        <v>1360</v>
      </c>
      <c r="D10" s="10" t="s">
        <v>1365</v>
      </c>
    </row>
    <row r="11" spans="2:4" ht="15.75">
      <c r="B11" s="9" t="s">
        <v>1366</v>
      </c>
      <c r="C11" s="9" t="s">
        <v>1360</v>
      </c>
      <c r="D11" s="10" t="s">
        <v>1367</v>
      </c>
    </row>
    <row r="12" spans="2:4" ht="15.75">
      <c r="B12" s="9" t="s">
        <v>1368</v>
      </c>
      <c r="C12" s="9" t="s">
        <v>1360</v>
      </c>
      <c r="D12" s="10" t="s">
        <v>1369</v>
      </c>
    </row>
    <row r="13" spans="2:4" ht="15.75">
      <c r="B13" s="9" t="s">
        <v>1370</v>
      </c>
      <c r="C13" s="9" t="s">
        <v>1360</v>
      </c>
      <c r="D13" s="10" t="s">
        <v>1371</v>
      </c>
    </row>
    <row r="14" spans="2:4" ht="15.75">
      <c r="B14" s="9" t="s">
        <v>1372</v>
      </c>
      <c r="C14" s="9" t="s">
        <v>1360</v>
      </c>
      <c r="D14" s="10" t="s">
        <v>1373</v>
      </c>
    </row>
    <row r="15" spans="2:4" ht="15.75">
      <c r="B15" s="9" t="s">
        <v>1374</v>
      </c>
      <c r="C15" s="9" t="s">
        <v>1360</v>
      </c>
      <c r="D15" s="10" t="s">
        <v>1375</v>
      </c>
    </row>
    <row r="16" spans="2:4" ht="15.75">
      <c r="B16" s="9" t="s">
        <v>1376</v>
      </c>
      <c r="C16" s="9" t="s">
        <v>1360</v>
      </c>
      <c r="D16" s="10" t="s">
        <v>1377</v>
      </c>
    </row>
    <row r="17" spans="2:4" ht="15.75">
      <c r="B17" s="9" t="s">
        <v>1378</v>
      </c>
      <c r="C17" s="9" t="s">
        <v>1360</v>
      </c>
      <c r="D17" s="10" t="s">
        <v>1379</v>
      </c>
    </row>
    <row r="18" spans="2:4" ht="18.75">
      <c r="B18" s="7" t="s">
        <v>1380</v>
      </c>
      <c r="C18" s="7"/>
      <c r="D18" s="7"/>
    </row>
    <row r="19" spans="2:4" ht="15.75">
      <c r="B19" s="9" t="s">
        <v>1381</v>
      </c>
      <c r="C19" s="9" t="s">
        <v>1382</v>
      </c>
      <c r="D19" s="10" t="s">
        <v>1383</v>
      </c>
    </row>
    <row r="20" spans="2:4" ht="18.75">
      <c r="B20" s="7" t="s">
        <v>1384</v>
      </c>
      <c r="C20" s="7"/>
      <c r="D20" s="7"/>
    </row>
    <row r="21" spans="2:4" ht="15.75">
      <c r="B21" s="9" t="s">
        <v>1385</v>
      </c>
      <c r="C21" s="9" t="s">
        <v>1386</v>
      </c>
      <c r="D21" s="10" t="s">
        <v>1387</v>
      </c>
    </row>
    <row r="22" spans="2:4" ht="15.75">
      <c r="B22" s="9" t="s">
        <v>1388</v>
      </c>
      <c r="C22" s="9" t="s">
        <v>1386</v>
      </c>
      <c r="D22" s="10" t="s">
        <v>1389</v>
      </c>
    </row>
    <row r="23" spans="2:4" ht="15.75">
      <c r="B23" s="9" t="s">
        <v>1390</v>
      </c>
      <c r="C23" s="9" t="s">
        <v>1386</v>
      </c>
      <c r="D23" s="10" t="s">
        <v>1391</v>
      </c>
    </row>
    <row r="24" spans="2:4" ht="15.75">
      <c r="B24" s="9" t="s">
        <v>1392</v>
      </c>
      <c r="C24" s="9" t="s">
        <v>1386</v>
      </c>
      <c r="D24" s="10" t="s">
        <v>1393</v>
      </c>
    </row>
    <row r="25" spans="2:4" ht="15.75">
      <c r="B25" s="9" t="s">
        <v>1394</v>
      </c>
      <c r="C25" s="9" t="s">
        <v>1386</v>
      </c>
      <c r="D25" s="10" t="s">
        <v>1395</v>
      </c>
    </row>
    <row r="26" spans="2:4" ht="15.75">
      <c r="B26" s="9" t="s">
        <v>1396</v>
      </c>
      <c r="C26" s="9" t="s">
        <v>1386</v>
      </c>
      <c r="D26" s="10" t="s">
        <v>1397</v>
      </c>
    </row>
    <row r="27" spans="2:4" ht="15.75">
      <c r="B27" s="9" t="s">
        <v>1398</v>
      </c>
      <c r="C27" s="9" t="s">
        <v>1386</v>
      </c>
      <c r="D27" s="10" t="s">
        <v>1399</v>
      </c>
    </row>
    <row r="28" spans="2:4" ht="15.75">
      <c r="B28" s="9" t="s">
        <v>1400</v>
      </c>
      <c r="C28" s="9" t="s">
        <v>1386</v>
      </c>
      <c r="D28" s="10" t="s">
        <v>1401</v>
      </c>
    </row>
    <row r="29" spans="2:4" ht="15.75">
      <c r="B29" s="9" t="s">
        <v>1402</v>
      </c>
      <c r="C29" s="9" t="s">
        <v>1386</v>
      </c>
      <c r="D29" s="10" t="s">
        <v>1403</v>
      </c>
    </row>
    <row r="30" spans="2:4" ht="15.75">
      <c r="B30" s="9" t="s">
        <v>1404</v>
      </c>
      <c r="C30" s="9" t="s">
        <v>1386</v>
      </c>
      <c r="D30" s="10" t="s">
        <v>1405</v>
      </c>
    </row>
    <row r="31" spans="2:4" ht="15.75">
      <c r="B31" s="9" t="s">
        <v>1406</v>
      </c>
      <c r="C31" s="9" t="s">
        <v>1386</v>
      </c>
      <c r="D31" s="10" t="s">
        <v>1407</v>
      </c>
    </row>
    <row r="32" spans="2:4" ht="15.75">
      <c r="B32" s="9" t="s">
        <v>1408</v>
      </c>
      <c r="C32" s="9" t="s">
        <v>1386</v>
      </c>
      <c r="D32" s="10" t="s">
        <v>1409</v>
      </c>
    </row>
    <row r="33" spans="2:4" ht="15.75">
      <c r="B33" s="9" t="s">
        <v>1410</v>
      </c>
      <c r="C33" s="9" t="s">
        <v>1386</v>
      </c>
      <c r="D33" s="10" t="s">
        <v>1411</v>
      </c>
    </row>
    <row r="34" spans="2:4" ht="15.75">
      <c r="B34" s="9" t="s">
        <v>1412</v>
      </c>
      <c r="C34" s="9" t="s">
        <v>1386</v>
      </c>
      <c r="D34" s="10" t="s">
        <v>1413</v>
      </c>
    </row>
    <row r="35" spans="2:4" ht="15.75">
      <c r="B35" s="9" t="s">
        <v>1414</v>
      </c>
      <c r="C35" s="9" t="s">
        <v>1386</v>
      </c>
      <c r="D35" s="10" t="s">
        <v>1415</v>
      </c>
    </row>
    <row r="36" spans="2:4" ht="15.75">
      <c r="B36" s="9" t="s">
        <v>1416</v>
      </c>
      <c r="C36" s="9" t="s">
        <v>1386</v>
      </c>
      <c r="D36" s="10" t="s">
        <v>1417</v>
      </c>
    </row>
    <row r="37" spans="2:4" ht="15.75">
      <c r="B37" s="9" t="s">
        <v>1418</v>
      </c>
      <c r="C37" s="9" t="s">
        <v>1386</v>
      </c>
      <c r="D37" s="10" t="s">
        <v>1419</v>
      </c>
    </row>
    <row r="38" spans="2:4" ht="15.75">
      <c r="B38" s="9" t="s">
        <v>1420</v>
      </c>
      <c r="C38" s="9" t="s">
        <v>1386</v>
      </c>
      <c r="D38" s="10" t="s">
        <v>1421</v>
      </c>
    </row>
    <row r="39" spans="2:4" ht="15.75">
      <c r="B39" s="9" t="s">
        <v>1422</v>
      </c>
      <c r="C39" s="9" t="s">
        <v>1386</v>
      </c>
      <c r="D39" s="10" t="s">
        <v>1423</v>
      </c>
    </row>
    <row r="40" spans="2:4" ht="15.75">
      <c r="B40" s="9" t="s">
        <v>1424</v>
      </c>
      <c r="C40" s="9" t="s">
        <v>1386</v>
      </c>
      <c r="D40" s="10" t="s">
        <v>1425</v>
      </c>
    </row>
    <row r="41" spans="2:4" ht="15.75">
      <c r="B41" s="9" t="s">
        <v>1426</v>
      </c>
      <c r="C41" s="9" t="s">
        <v>1386</v>
      </c>
      <c r="D41" s="10" t="s">
        <v>1427</v>
      </c>
    </row>
    <row r="42" spans="2:4" ht="15.75">
      <c r="B42" s="9" t="s">
        <v>1428</v>
      </c>
      <c r="C42" s="9" t="s">
        <v>1386</v>
      </c>
      <c r="D42" s="10" t="s">
        <v>1429</v>
      </c>
    </row>
    <row r="43" spans="2:4" ht="15.75">
      <c r="B43" s="9" t="s">
        <v>1430</v>
      </c>
      <c r="C43" s="9" t="s">
        <v>1386</v>
      </c>
      <c r="D43" s="10" t="s">
        <v>1431</v>
      </c>
    </row>
    <row r="44" spans="2:4" ht="18.75">
      <c r="B44" s="7" t="s">
        <v>1432</v>
      </c>
      <c r="C44" s="7"/>
      <c r="D44" s="7"/>
    </row>
    <row r="45" spans="2:4" ht="15.75">
      <c r="B45" s="9" t="s">
        <v>1433</v>
      </c>
      <c r="C45" s="9" t="s">
        <v>1434</v>
      </c>
      <c r="D45" s="10" t="s">
        <v>1435</v>
      </c>
    </row>
    <row r="46" spans="2:4" ht="15.75">
      <c r="B46" s="9" t="s">
        <v>1436</v>
      </c>
      <c r="C46" s="9" t="s">
        <v>1434</v>
      </c>
      <c r="D46" s="10" t="s">
        <v>1437</v>
      </c>
    </row>
    <row r="47" spans="2:4" ht="15.75">
      <c r="B47" s="9" t="s">
        <v>1438</v>
      </c>
      <c r="C47" s="9" t="s">
        <v>1434</v>
      </c>
      <c r="D47" s="10" t="s">
        <v>1439</v>
      </c>
    </row>
    <row r="48" spans="2:4" ht="15.75">
      <c r="B48" s="9" t="s">
        <v>1440</v>
      </c>
      <c r="C48" s="9" t="s">
        <v>1434</v>
      </c>
      <c r="D48" s="10" t="s">
        <v>1441</v>
      </c>
    </row>
    <row r="49" spans="2:4" ht="15.75">
      <c r="B49" s="9" t="s">
        <v>1442</v>
      </c>
      <c r="C49" s="9" t="s">
        <v>1434</v>
      </c>
      <c r="D49" s="10" t="s">
        <v>1443</v>
      </c>
    </row>
    <row r="50" spans="2:4" ht="15.75">
      <c r="B50" s="9" t="s">
        <v>1444</v>
      </c>
      <c r="C50" s="9" t="s">
        <v>1434</v>
      </c>
      <c r="D50" s="10" t="s">
        <v>1445</v>
      </c>
    </row>
    <row r="51" spans="2:4" ht="15.75">
      <c r="B51" s="9" t="s">
        <v>1446</v>
      </c>
      <c r="C51" s="9" t="s">
        <v>1434</v>
      </c>
      <c r="D51" s="10" t="s">
        <v>1447</v>
      </c>
    </row>
    <row r="52" spans="2:4" ht="15.75">
      <c r="B52" s="9" t="s">
        <v>1448</v>
      </c>
      <c r="C52" s="9" t="s">
        <v>1434</v>
      </c>
      <c r="D52" s="10" t="s">
        <v>1449</v>
      </c>
    </row>
    <row r="53" spans="2:4" ht="15.75">
      <c r="B53" s="9" t="s">
        <v>1450</v>
      </c>
      <c r="C53" s="9" t="s">
        <v>1434</v>
      </c>
      <c r="D53" s="10" t="s">
        <v>1451</v>
      </c>
    </row>
    <row r="54" spans="2:4" ht="15.75">
      <c r="B54" s="9" t="s">
        <v>1452</v>
      </c>
      <c r="C54" s="9" t="s">
        <v>1434</v>
      </c>
      <c r="D54" s="10" t="s">
        <v>1453</v>
      </c>
    </row>
    <row r="55" spans="2:4" ht="15.75">
      <c r="B55" s="9" t="s">
        <v>1454</v>
      </c>
      <c r="C55" s="9" t="s">
        <v>1434</v>
      </c>
      <c r="D55" s="10" t="s">
        <v>1455</v>
      </c>
    </row>
    <row r="56" spans="2:4" ht="15.75">
      <c r="B56" s="9" t="s">
        <v>1456</v>
      </c>
      <c r="C56" s="9" t="s">
        <v>1434</v>
      </c>
      <c r="D56" s="10" t="s">
        <v>1457</v>
      </c>
    </row>
    <row r="57" spans="2:4" ht="15.75">
      <c r="B57" s="9" t="s">
        <v>1458</v>
      </c>
      <c r="C57" s="9" t="s">
        <v>1434</v>
      </c>
      <c r="D57" s="10" t="s">
        <v>1459</v>
      </c>
    </row>
    <row r="58" spans="2:4" ht="15.75">
      <c r="B58" s="9" t="s">
        <v>1460</v>
      </c>
      <c r="C58" s="9" t="s">
        <v>1434</v>
      </c>
      <c r="D58" s="10" t="s">
        <v>1461</v>
      </c>
    </row>
    <row r="59" spans="2:4" ht="15.75">
      <c r="B59" s="9" t="s">
        <v>1462</v>
      </c>
      <c r="C59" s="9" t="s">
        <v>1434</v>
      </c>
      <c r="D59" s="10" t="s">
        <v>1463</v>
      </c>
    </row>
    <row r="60" spans="2:4" ht="15.75">
      <c r="B60" s="9" t="s">
        <v>1464</v>
      </c>
      <c r="C60" s="9" t="s">
        <v>1434</v>
      </c>
      <c r="D60" s="10" t="s">
        <v>1465</v>
      </c>
    </row>
    <row r="61" spans="2:4" ht="15.75">
      <c r="B61" s="9" t="s">
        <v>1466</v>
      </c>
      <c r="C61" s="9" t="s">
        <v>1434</v>
      </c>
      <c r="D61" s="10" t="s">
        <v>1467</v>
      </c>
    </row>
    <row r="62" spans="2:4" ht="15.75">
      <c r="B62" s="9" t="s">
        <v>1468</v>
      </c>
      <c r="C62" s="9" t="s">
        <v>1434</v>
      </c>
      <c r="D62" s="10" t="s">
        <v>1469</v>
      </c>
    </row>
    <row r="63" spans="2:4" ht="15.75">
      <c r="B63" s="9" t="s">
        <v>1470</v>
      </c>
      <c r="C63" s="9" t="s">
        <v>1434</v>
      </c>
      <c r="D63" s="10" t="s">
        <v>1471</v>
      </c>
    </row>
    <row r="64" spans="2:4" ht="15.75">
      <c r="B64" s="9" t="s">
        <v>1472</v>
      </c>
      <c r="C64" s="9" t="s">
        <v>1434</v>
      </c>
      <c r="D64" s="10" t="s">
        <v>1473</v>
      </c>
    </row>
    <row r="65" spans="2:4" ht="15.75">
      <c r="B65" s="9" t="s">
        <v>1474</v>
      </c>
      <c r="C65" s="9" t="s">
        <v>1434</v>
      </c>
      <c r="D65" s="10" t="s">
        <v>1475</v>
      </c>
    </row>
    <row r="66" spans="2:4" ht="15.75">
      <c r="B66" s="9" t="s">
        <v>1476</v>
      </c>
      <c r="C66" s="9" t="s">
        <v>1434</v>
      </c>
      <c r="D66" s="10" t="s">
        <v>1477</v>
      </c>
    </row>
    <row r="67" spans="2:4" ht="15.75">
      <c r="B67" s="9" t="s">
        <v>1478</v>
      </c>
      <c r="C67" s="9" t="s">
        <v>1434</v>
      </c>
      <c r="D67" s="10" t="s">
        <v>1479</v>
      </c>
    </row>
    <row r="68" spans="2:4" ht="15.75">
      <c r="B68" s="9" t="s">
        <v>1480</v>
      </c>
      <c r="C68" s="9" t="s">
        <v>1434</v>
      </c>
      <c r="D68" s="10" t="s">
        <v>1481</v>
      </c>
    </row>
    <row r="69" spans="2:4" ht="15.75">
      <c r="B69" s="9" t="s">
        <v>1482</v>
      </c>
      <c r="C69" s="9" t="s">
        <v>1434</v>
      </c>
      <c r="D69" s="10" t="s">
        <v>1483</v>
      </c>
    </row>
    <row r="70" spans="2:4" ht="15.75">
      <c r="B70" s="9" t="s">
        <v>1484</v>
      </c>
      <c r="C70" s="9" t="s">
        <v>1434</v>
      </c>
      <c r="D70" s="10" t="s">
        <v>1485</v>
      </c>
    </row>
    <row r="71" spans="2:4" ht="15.75">
      <c r="B71" s="9" t="s">
        <v>1486</v>
      </c>
      <c r="C71" s="9" t="s">
        <v>1434</v>
      </c>
      <c r="D71" s="10" t="s">
        <v>1487</v>
      </c>
    </row>
    <row r="72" spans="2:4" ht="15.75">
      <c r="B72" s="9" t="s">
        <v>1488</v>
      </c>
      <c r="C72" s="9" t="s">
        <v>1434</v>
      </c>
      <c r="D72" s="10" t="s">
        <v>1489</v>
      </c>
    </row>
    <row r="73" spans="2:4" ht="15.75">
      <c r="B73" s="9" t="s">
        <v>1490</v>
      </c>
      <c r="C73" s="9" t="s">
        <v>1434</v>
      </c>
      <c r="D73" s="10" t="s">
        <v>1491</v>
      </c>
    </row>
    <row r="74" spans="2:4" ht="15.75">
      <c r="B74" s="9" t="s">
        <v>1492</v>
      </c>
      <c r="C74" s="9" t="s">
        <v>1434</v>
      </c>
      <c r="D74" s="10" t="s">
        <v>1493</v>
      </c>
    </row>
    <row r="75" spans="2:4" ht="15.75">
      <c r="B75" s="9" t="s">
        <v>1494</v>
      </c>
      <c r="C75" s="9" t="s">
        <v>1434</v>
      </c>
      <c r="D75" s="10" t="s">
        <v>1495</v>
      </c>
    </row>
    <row r="76" spans="2:4" ht="18.75">
      <c r="B76" s="7" t="s">
        <v>1496</v>
      </c>
      <c r="C76" s="7"/>
      <c r="D76" s="7"/>
    </row>
    <row r="77" spans="2:4" ht="15.75">
      <c r="B77" s="9" t="s">
        <v>1497</v>
      </c>
      <c r="C77" s="9" t="s">
        <v>1498</v>
      </c>
      <c r="D77" s="10" t="s">
        <v>1499</v>
      </c>
    </row>
    <row r="78" spans="2:4" ht="15.75">
      <c r="B78" s="9" t="s">
        <v>1500</v>
      </c>
      <c r="C78" s="9" t="s">
        <v>1498</v>
      </c>
      <c r="D78" s="10" t="s">
        <v>1501</v>
      </c>
    </row>
    <row r="79" spans="2:4" ht="15.75">
      <c r="B79" s="9" t="s">
        <v>1502</v>
      </c>
      <c r="C79" s="9" t="s">
        <v>1498</v>
      </c>
      <c r="D79" s="10" t="s">
        <v>1503</v>
      </c>
    </row>
    <row r="80" spans="2:4" ht="15.75">
      <c r="B80" s="9" t="s">
        <v>1504</v>
      </c>
      <c r="C80" s="9" t="s">
        <v>1498</v>
      </c>
      <c r="D80" s="10" t="s">
        <v>1505</v>
      </c>
    </row>
    <row r="81" spans="2:4" ht="15.75">
      <c r="B81" s="9" t="s">
        <v>1506</v>
      </c>
      <c r="C81" s="9" t="s">
        <v>1498</v>
      </c>
      <c r="D81" s="10" t="s">
        <v>1507</v>
      </c>
    </row>
    <row r="82" spans="2:4" ht="15.75">
      <c r="B82" s="9" t="s">
        <v>1508</v>
      </c>
      <c r="C82" s="9" t="s">
        <v>1498</v>
      </c>
      <c r="D82" s="10" t="s">
        <v>1509</v>
      </c>
    </row>
    <row r="83" spans="2:4" ht="15.75">
      <c r="B83" s="9" t="s">
        <v>1510</v>
      </c>
      <c r="C83" s="9" t="s">
        <v>1498</v>
      </c>
      <c r="D83" s="10" t="s">
        <v>1511</v>
      </c>
    </row>
    <row r="84" spans="2:4" ht="15.75">
      <c r="B84" s="9" t="s">
        <v>1512</v>
      </c>
      <c r="C84" s="9" t="s">
        <v>1498</v>
      </c>
      <c r="D84" s="10" t="s">
        <v>1513</v>
      </c>
    </row>
    <row r="85" spans="2:4" ht="15.75">
      <c r="B85" s="9" t="s">
        <v>1514</v>
      </c>
      <c r="C85" s="9" t="s">
        <v>1498</v>
      </c>
      <c r="D85" s="10" t="s">
        <v>1515</v>
      </c>
    </row>
    <row r="86" spans="2:4" ht="15.75">
      <c r="B86" s="9" t="s">
        <v>1516</v>
      </c>
      <c r="C86" s="9" t="s">
        <v>1498</v>
      </c>
      <c r="D86" s="10" t="s">
        <v>1517</v>
      </c>
    </row>
    <row r="87" spans="2:4" ht="15.75">
      <c r="B87" s="9" t="s">
        <v>1518</v>
      </c>
      <c r="C87" s="9" t="s">
        <v>1498</v>
      </c>
      <c r="D87" s="10" t="s">
        <v>1519</v>
      </c>
    </row>
    <row r="88" spans="2:4" ht="15.75">
      <c r="B88" s="9" t="s">
        <v>1520</v>
      </c>
      <c r="C88" s="9" t="s">
        <v>1498</v>
      </c>
      <c r="D88" s="10" t="s">
        <v>1521</v>
      </c>
    </row>
    <row r="89" spans="2:4" ht="15.75">
      <c r="B89" s="9" t="s">
        <v>1522</v>
      </c>
      <c r="C89" s="9" t="s">
        <v>1523</v>
      </c>
      <c r="D89" s="10" t="s">
        <v>1524</v>
      </c>
    </row>
    <row r="90" spans="2:4" ht="15.75">
      <c r="B90" s="9" t="s">
        <v>1525</v>
      </c>
      <c r="C90" s="9" t="s">
        <v>1498</v>
      </c>
      <c r="D90" s="10" t="s">
        <v>1526</v>
      </c>
    </row>
    <row r="91" spans="2:4" ht="15.75">
      <c r="B91" s="9" t="s">
        <v>1527</v>
      </c>
      <c r="C91" s="9" t="s">
        <v>1498</v>
      </c>
      <c r="D91" s="10" t="s">
        <v>1528</v>
      </c>
    </row>
    <row r="92" spans="2:4" ht="15.75">
      <c r="B92" s="9" t="s">
        <v>1529</v>
      </c>
      <c r="C92" s="9" t="s">
        <v>1498</v>
      </c>
      <c r="D92" s="10" t="s">
        <v>1530</v>
      </c>
    </row>
    <row r="93" spans="2:4" ht="15.75">
      <c r="B93" s="9" t="s">
        <v>1531</v>
      </c>
      <c r="C93" s="9" t="s">
        <v>1498</v>
      </c>
      <c r="D93" s="10" t="s">
        <v>1532</v>
      </c>
    </row>
    <row r="94" spans="2:4" ht="15.75">
      <c r="B94" s="9" t="s">
        <v>1533</v>
      </c>
      <c r="C94" s="9" t="s">
        <v>1498</v>
      </c>
      <c r="D94" s="10" t="s">
        <v>1534</v>
      </c>
    </row>
    <row r="95" spans="2:4" ht="15.75">
      <c r="B95" s="9" t="s">
        <v>1535</v>
      </c>
      <c r="C95" s="9" t="s">
        <v>1498</v>
      </c>
      <c r="D95" s="10" t="s">
        <v>1536</v>
      </c>
    </row>
    <row r="96" spans="2:4" ht="15.75">
      <c r="B96" s="9" t="s">
        <v>1537</v>
      </c>
      <c r="C96" s="9" t="s">
        <v>1498</v>
      </c>
      <c r="D96" s="10" t="s">
        <v>1538</v>
      </c>
    </row>
    <row r="97" spans="2:4" ht="15.75">
      <c r="B97" s="9" t="s">
        <v>1539</v>
      </c>
      <c r="C97" s="9" t="s">
        <v>1498</v>
      </c>
      <c r="D97" s="10" t="s">
        <v>1540</v>
      </c>
    </row>
    <row r="98" spans="2:4" ht="15.75">
      <c r="B98" s="9" t="s">
        <v>1541</v>
      </c>
      <c r="C98" s="9" t="s">
        <v>1498</v>
      </c>
      <c r="D98" s="10" t="s">
        <v>1542</v>
      </c>
    </row>
    <row r="99" spans="2:4" ht="15.75">
      <c r="B99" s="9" t="s">
        <v>1543</v>
      </c>
      <c r="C99" s="9" t="s">
        <v>1498</v>
      </c>
      <c r="D99" s="10" t="s">
        <v>1544</v>
      </c>
    </row>
    <row r="100" spans="2:4" ht="15.75">
      <c r="B100" s="9" t="s">
        <v>1545</v>
      </c>
      <c r="C100" s="9" t="s">
        <v>1498</v>
      </c>
      <c r="D100" s="10" t="s">
        <v>1546</v>
      </c>
    </row>
    <row r="101" spans="2:4" ht="15.75">
      <c r="B101" s="9" t="s">
        <v>1547</v>
      </c>
      <c r="C101" s="9" t="s">
        <v>1498</v>
      </c>
      <c r="D101" s="10" t="s">
        <v>1548</v>
      </c>
    </row>
    <row r="102" spans="2:4" ht="15.75">
      <c r="B102" s="9" t="s">
        <v>1549</v>
      </c>
      <c r="C102" s="9" t="s">
        <v>1498</v>
      </c>
      <c r="D102" s="10" t="s">
        <v>1550</v>
      </c>
    </row>
    <row r="103" spans="2:4" ht="15.75">
      <c r="B103" s="9" t="s">
        <v>1551</v>
      </c>
      <c r="C103" s="9" t="s">
        <v>1498</v>
      </c>
      <c r="D103" s="10" t="s">
        <v>1552</v>
      </c>
    </row>
    <row r="104" spans="2:4" ht="15.75">
      <c r="B104" s="9" t="s">
        <v>1553</v>
      </c>
      <c r="C104" s="9" t="s">
        <v>1498</v>
      </c>
      <c r="D104" s="10" t="s">
        <v>1554</v>
      </c>
    </row>
    <row r="105" spans="2:4" ht="15.75">
      <c r="B105" s="9" t="s">
        <v>1555</v>
      </c>
      <c r="C105" s="9" t="s">
        <v>1498</v>
      </c>
      <c r="D105" s="10" t="s">
        <v>1556</v>
      </c>
    </row>
    <row r="106" spans="2:4" ht="15.75">
      <c r="B106" s="9" t="s">
        <v>1557</v>
      </c>
      <c r="C106" s="9" t="s">
        <v>1498</v>
      </c>
      <c r="D106" s="10" t="s">
        <v>1558</v>
      </c>
    </row>
    <row r="107" spans="2:4" ht="15.75">
      <c r="B107" s="9" t="s">
        <v>1559</v>
      </c>
      <c r="C107" s="9" t="s">
        <v>1498</v>
      </c>
      <c r="D107" s="10" t="s">
        <v>1560</v>
      </c>
    </row>
    <row r="108" spans="2:4" ht="15.75">
      <c r="B108" s="9" t="s">
        <v>1561</v>
      </c>
      <c r="C108" s="9" t="s">
        <v>1498</v>
      </c>
      <c r="D108" s="10" t="s">
        <v>1562</v>
      </c>
    </row>
    <row r="109" spans="2:4" ht="15.75">
      <c r="B109" s="9" t="s">
        <v>1563</v>
      </c>
      <c r="C109" s="9" t="s">
        <v>1498</v>
      </c>
      <c r="D109" s="10" t="s">
        <v>1564</v>
      </c>
    </row>
    <row r="110" spans="2:4" ht="15.75">
      <c r="B110" s="9" t="s">
        <v>1565</v>
      </c>
      <c r="C110" s="9" t="s">
        <v>1498</v>
      </c>
      <c r="D110" s="10" t="s">
        <v>1566</v>
      </c>
    </row>
    <row r="111" spans="2:4" ht="15.75">
      <c r="B111" s="9" t="s">
        <v>1567</v>
      </c>
      <c r="C111" s="9" t="s">
        <v>1498</v>
      </c>
      <c r="D111" s="10" t="s">
        <v>1568</v>
      </c>
    </row>
    <row r="112" spans="2:4" ht="15.75">
      <c r="B112" s="9" t="s">
        <v>1569</v>
      </c>
      <c r="C112" s="9" t="s">
        <v>1498</v>
      </c>
      <c r="D112" s="10" t="s">
        <v>1570</v>
      </c>
    </row>
    <row r="113" spans="2:4" ht="15.75">
      <c r="B113" s="9" t="s">
        <v>1571</v>
      </c>
      <c r="C113" s="9" t="s">
        <v>1498</v>
      </c>
      <c r="D113" s="10" t="s">
        <v>1572</v>
      </c>
    </row>
    <row r="114" spans="2:4" ht="15.75">
      <c r="B114" s="9" t="s">
        <v>1573</v>
      </c>
      <c r="C114" s="9" t="s">
        <v>1498</v>
      </c>
      <c r="D114" s="10" t="s">
        <v>1574</v>
      </c>
    </row>
    <row r="115" spans="2:4" ht="15.75">
      <c r="B115" s="9" t="s">
        <v>1575</v>
      </c>
      <c r="C115" s="9" t="s">
        <v>1498</v>
      </c>
      <c r="D115" s="10" t="s">
        <v>1576</v>
      </c>
    </row>
    <row r="116" spans="2:4" ht="15.75">
      <c r="B116" s="9" t="s">
        <v>1577</v>
      </c>
      <c r="C116" s="9" t="s">
        <v>1498</v>
      </c>
      <c r="D116" s="10" t="s">
        <v>1578</v>
      </c>
    </row>
    <row r="117" spans="2:4" ht="15.75">
      <c r="B117" s="9" t="s">
        <v>1579</v>
      </c>
      <c r="C117" s="9" t="s">
        <v>1498</v>
      </c>
      <c r="D117" s="10" t="s">
        <v>1580</v>
      </c>
    </row>
    <row r="118" spans="2:4" ht="15.75">
      <c r="B118" s="9" t="s">
        <v>1581</v>
      </c>
      <c r="C118" s="9" t="s">
        <v>1498</v>
      </c>
      <c r="D118" s="10" t="s">
        <v>1582</v>
      </c>
    </row>
    <row r="119" spans="2:4" ht="15.75">
      <c r="B119" s="9" t="s">
        <v>1583</v>
      </c>
      <c r="C119" s="9" t="s">
        <v>1498</v>
      </c>
      <c r="D119" s="10" t="s">
        <v>1584</v>
      </c>
    </row>
    <row r="120" spans="2:4" ht="18.75">
      <c r="B120" s="7" t="s">
        <v>1585</v>
      </c>
      <c r="C120" s="7"/>
      <c r="D120" s="7"/>
    </row>
    <row r="121" spans="2:4" ht="15.75">
      <c r="B121" s="9" t="s">
        <v>1586</v>
      </c>
      <c r="C121" s="9" t="s">
        <v>1587</v>
      </c>
      <c r="D121" s="10" t="s">
        <v>1588</v>
      </c>
    </row>
    <row r="122" spans="2:4" ht="15.75">
      <c r="B122" s="9" t="s">
        <v>1589</v>
      </c>
      <c r="C122" s="9" t="s">
        <v>1587</v>
      </c>
      <c r="D122" s="10" t="s">
        <v>1590</v>
      </c>
    </row>
    <row r="123" spans="2:4" ht="15.75">
      <c r="B123" s="9" t="s">
        <v>1591</v>
      </c>
      <c r="C123" s="9" t="s">
        <v>1587</v>
      </c>
      <c r="D123" s="10" t="s">
        <v>1592</v>
      </c>
    </row>
    <row r="124" spans="2:4" ht="15.75">
      <c r="B124" s="9" t="s">
        <v>1593</v>
      </c>
      <c r="C124" s="9" t="s">
        <v>1587</v>
      </c>
      <c r="D124" s="10" t="s">
        <v>1594</v>
      </c>
    </row>
    <row r="125" spans="2:4" ht="15.75">
      <c r="B125" s="9" t="s">
        <v>1595</v>
      </c>
      <c r="C125" s="9" t="s">
        <v>1587</v>
      </c>
      <c r="D125" s="10" t="s">
        <v>1596</v>
      </c>
    </row>
    <row r="126" spans="2:4" ht="15.75">
      <c r="B126" s="9" t="s">
        <v>1597</v>
      </c>
      <c r="C126" s="9" t="s">
        <v>1587</v>
      </c>
      <c r="D126" s="10" t="s">
        <v>1598</v>
      </c>
    </row>
    <row r="127" spans="2:4" ht="15.75">
      <c r="B127" s="9" t="s">
        <v>1599</v>
      </c>
      <c r="C127" s="9" t="s">
        <v>1587</v>
      </c>
      <c r="D127" s="10" t="s">
        <v>1600</v>
      </c>
    </row>
    <row r="128" spans="2:4" ht="15.75">
      <c r="B128" s="9" t="s">
        <v>1601</v>
      </c>
      <c r="C128" s="9" t="s">
        <v>1587</v>
      </c>
      <c r="D128" s="10" t="s">
        <v>1602</v>
      </c>
    </row>
    <row r="129" spans="2:4" ht="15.75">
      <c r="B129" s="9" t="s">
        <v>1603</v>
      </c>
      <c r="C129" s="9" t="s">
        <v>1587</v>
      </c>
      <c r="D129" s="10" t="s">
        <v>1604</v>
      </c>
    </row>
    <row r="130" spans="2:4" ht="15.75">
      <c r="B130" s="9" t="s">
        <v>1605</v>
      </c>
      <c r="C130" s="9" t="s">
        <v>1587</v>
      </c>
      <c r="D130" s="10" t="s">
        <v>1606</v>
      </c>
    </row>
    <row r="131" spans="2:4" ht="15.75">
      <c r="B131" s="9" t="s">
        <v>1607</v>
      </c>
      <c r="C131" s="9" t="s">
        <v>1587</v>
      </c>
      <c r="D131" s="10" t="s">
        <v>1608</v>
      </c>
    </row>
    <row r="132" spans="2:4" ht="15.75">
      <c r="B132" s="9" t="s">
        <v>1609</v>
      </c>
      <c r="C132" s="9" t="s">
        <v>1587</v>
      </c>
      <c r="D132" s="10" t="s">
        <v>1610</v>
      </c>
    </row>
    <row r="133" spans="2:4" ht="15.75">
      <c r="B133" s="9" t="s">
        <v>1611</v>
      </c>
      <c r="C133" s="9" t="s">
        <v>1587</v>
      </c>
      <c r="D133" s="10" t="s">
        <v>1612</v>
      </c>
    </row>
    <row r="134" spans="2:4" ht="15.75">
      <c r="B134" s="9" t="s">
        <v>1613</v>
      </c>
      <c r="C134" s="9" t="s">
        <v>1587</v>
      </c>
      <c r="D134" s="10" t="s">
        <v>1614</v>
      </c>
    </row>
    <row r="135" spans="2:4" ht="15.75">
      <c r="B135" s="9" t="s">
        <v>1615</v>
      </c>
      <c r="C135" s="9" t="s">
        <v>1587</v>
      </c>
      <c r="D135" s="10" t="s">
        <v>1616</v>
      </c>
    </row>
    <row r="136" spans="2:4" ht="15.75">
      <c r="B136" s="9" t="s">
        <v>1617</v>
      </c>
      <c r="C136" s="9" t="s">
        <v>1587</v>
      </c>
      <c r="D136" s="10" t="s">
        <v>1618</v>
      </c>
    </row>
    <row r="137" spans="2:4" ht="15.75">
      <c r="B137" s="9" t="s">
        <v>1619</v>
      </c>
      <c r="C137" s="9" t="s">
        <v>1587</v>
      </c>
      <c r="D137" s="10" t="s">
        <v>1620</v>
      </c>
    </row>
    <row r="138" spans="2:4" ht="15.75">
      <c r="B138" s="9" t="s">
        <v>1621</v>
      </c>
      <c r="C138" s="9" t="s">
        <v>1587</v>
      </c>
      <c r="D138" s="10" t="s">
        <v>1622</v>
      </c>
    </row>
    <row r="139" spans="2:4" ht="15.75">
      <c r="B139" s="9" t="s">
        <v>1623</v>
      </c>
      <c r="C139" s="9" t="s">
        <v>1587</v>
      </c>
      <c r="D139" s="10" t="s">
        <v>1624</v>
      </c>
    </row>
    <row r="140" spans="2:4" ht="15.75">
      <c r="B140" s="9" t="s">
        <v>1625</v>
      </c>
      <c r="C140" s="9" t="s">
        <v>1587</v>
      </c>
      <c r="D140" s="10" t="s">
        <v>1626</v>
      </c>
    </row>
    <row r="141" spans="2:4" ht="15.75">
      <c r="B141" s="9" t="s">
        <v>1627</v>
      </c>
      <c r="C141" s="9" t="s">
        <v>1587</v>
      </c>
      <c r="D141" s="10" t="s">
        <v>1628</v>
      </c>
    </row>
    <row r="142" spans="2:4" ht="18.75">
      <c r="B142" s="7" t="s">
        <v>1629</v>
      </c>
      <c r="C142" s="7"/>
      <c r="D142" s="7"/>
    </row>
    <row r="143" spans="2:4" ht="15.75">
      <c r="B143" s="9" t="s">
        <v>1630</v>
      </c>
      <c r="C143" s="9" t="s">
        <v>1631</v>
      </c>
      <c r="D143" s="10" t="s">
        <v>1632</v>
      </c>
    </row>
    <row r="144" spans="2:4" ht="15.75">
      <c r="B144" s="9" t="s">
        <v>1633</v>
      </c>
      <c r="C144" s="9" t="s">
        <v>1631</v>
      </c>
      <c r="D144" s="10" t="s">
        <v>1634</v>
      </c>
    </row>
    <row r="145" spans="2:4" ht="15.75">
      <c r="B145" s="9" t="s">
        <v>1635</v>
      </c>
      <c r="C145" s="9" t="s">
        <v>1631</v>
      </c>
      <c r="D145" s="10" t="s">
        <v>1636</v>
      </c>
    </row>
    <row r="146" spans="2:4" ht="15.75">
      <c r="B146" s="9" t="s">
        <v>1637</v>
      </c>
      <c r="C146" s="9" t="s">
        <v>1631</v>
      </c>
      <c r="D146" s="10" t="s">
        <v>1638</v>
      </c>
    </row>
    <row r="147" spans="2:4" ht="15.75">
      <c r="B147" s="9" t="s">
        <v>1639</v>
      </c>
      <c r="C147" s="9" t="s">
        <v>1631</v>
      </c>
      <c r="D147" s="10" t="s">
        <v>1640</v>
      </c>
    </row>
    <row r="148" spans="2:4" ht="15.75">
      <c r="B148" s="9" t="s">
        <v>1641</v>
      </c>
      <c r="C148" s="9" t="s">
        <v>1631</v>
      </c>
      <c r="D148" s="10" t="s">
        <v>1642</v>
      </c>
    </row>
    <row r="149" spans="2:4" ht="15.75">
      <c r="B149" s="9" t="s">
        <v>1643</v>
      </c>
      <c r="C149" s="9" t="s">
        <v>1631</v>
      </c>
      <c r="D149" s="10" t="s">
        <v>1644</v>
      </c>
    </row>
    <row r="150" spans="2:4" ht="15.75">
      <c r="B150" s="9" t="s">
        <v>1645</v>
      </c>
      <c r="C150" s="9" t="s">
        <v>1631</v>
      </c>
      <c r="D150" s="10" t="s">
        <v>1646</v>
      </c>
    </row>
    <row r="151" spans="2:4" ht="15.75">
      <c r="B151" s="9" t="s">
        <v>1647</v>
      </c>
      <c r="C151" s="9" t="s">
        <v>1631</v>
      </c>
      <c r="D151" s="10" t="s">
        <v>1648</v>
      </c>
    </row>
    <row r="152" spans="2:4" ht="15.75">
      <c r="B152" s="9" t="s">
        <v>1649</v>
      </c>
      <c r="C152" s="9" t="s">
        <v>1631</v>
      </c>
      <c r="D152" s="10" t="s">
        <v>1650</v>
      </c>
    </row>
    <row r="153" spans="2:4" ht="15.75">
      <c r="B153" s="9" t="s">
        <v>1651</v>
      </c>
      <c r="C153" s="9" t="s">
        <v>1652</v>
      </c>
      <c r="D153" s="10" t="s">
        <v>1653</v>
      </c>
    </row>
    <row r="154" spans="2:4" ht="15.75">
      <c r="B154" s="9" t="s">
        <v>1654</v>
      </c>
      <c r="C154" s="9" t="s">
        <v>1652</v>
      </c>
      <c r="D154" s="10" t="s">
        <v>1655</v>
      </c>
    </row>
    <row r="155" spans="2:4" ht="15.75">
      <c r="B155" s="9" t="s">
        <v>1656</v>
      </c>
      <c r="C155" s="9" t="s">
        <v>1652</v>
      </c>
      <c r="D155" s="10" t="s">
        <v>1657</v>
      </c>
    </row>
    <row r="156" spans="2:4" ht="15.75">
      <c r="B156" s="9" t="s">
        <v>1658</v>
      </c>
      <c r="C156" s="9" t="s">
        <v>1652</v>
      </c>
      <c r="D156" s="10" t="s">
        <v>1659</v>
      </c>
    </row>
    <row r="157" spans="2:4" ht="15.75">
      <c r="B157" s="9" t="s">
        <v>1660</v>
      </c>
      <c r="C157" s="9" t="s">
        <v>1652</v>
      </c>
      <c r="D157" s="10" t="s">
        <v>1661</v>
      </c>
    </row>
    <row r="158" spans="2:4" ht="15.75">
      <c r="B158" s="9" t="s">
        <v>1662</v>
      </c>
      <c r="C158" s="9" t="s">
        <v>1652</v>
      </c>
      <c r="D158" s="10" t="s">
        <v>1663</v>
      </c>
    </row>
    <row r="159" spans="2:4" ht="15.75">
      <c r="B159" s="9" t="s">
        <v>1664</v>
      </c>
      <c r="C159" s="9" t="s">
        <v>1652</v>
      </c>
      <c r="D159" s="7" t="s">
        <v>1665</v>
      </c>
    </row>
    <row r="160" spans="2:4" ht="18.75">
      <c r="B160" s="7" t="s">
        <v>1666</v>
      </c>
      <c r="C160" s="7"/>
      <c r="D160" s="7"/>
    </row>
    <row r="161" spans="2:4" ht="15.75">
      <c r="B161" s="11" t="s">
        <v>1667</v>
      </c>
      <c r="C161" s="11" t="s">
        <v>1668</v>
      </c>
      <c r="D161" s="10" t="s">
        <v>1669</v>
      </c>
    </row>
    <row r="162" spans="2:4" ht="15.75">
      <c r="B162" s="11" t="s">
        <v>1670</v>
      </c>
      <c r="C162" s="11" t="s">
        <v>1668</v>
      </c>
      <c r="D162" s="10" t="s">
        <v>1671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S118"/>
  <sheetViews>
    <sheetView tabSelected="1" zoomScalePageLayoutView="0" workbookViewId="0" topLeftCell="A1">
      <selection activeCell="A10" sqref="A10"/>
    </sheetView>
  </sheetViews>
  <sheetFormatPr defaultColWidth="9.140625" defaultRowHeight="15"/>
  <cols>
    <col min="1" max="1" width="15.57421875" style="0" bestFit="1" customWidth="1"/>
    <col min="2" max="2" width="13.421875" style="30" bestFit="1" customWidth="1"/>
    <col min="3" max="4" width="12.140625" style="0" customWidth="1"/>
    <col min="5" max="5" width="20.57421875" style="79" customWidth="1"/>
    <col min="6" max="6" width="25.00390625" style="0" customWidth="1"/>
    <col min="7" max="7" width="16.140625" style="12" bestFit="1" customWidth="1"/>
    <col min="8" max="8" width="16.28125" style="12" customWidth="1"/>
    <col min="9" max="9" width="12.140625" style="12" bestFit="1" customWidth="1"/>
    <col min="10" max="10" width="7.00390625" style="0" customWidth="1"/>
    <col min="11" max="11" width="15.57421875" style="0" bestFit="1" customWidth="1"/>
    <col min="12" max="12" width="13.8515625" style="30" customWidth="1"/>
    <col min="13" max="13" width="8.57421875" style="0" bestFit="1" customWidth="1"/>
    <col min="14" max="14" width="9.421875" style="0" bestFit="1" customWidth="1"/>
    <col min="15" max="15" width="16.8515625" style="79" customWidth="1"/>
    <col min="16" max="16" width="24.7109375" style="0" customWidth="1"/>
    <col min="17" max="17" width="14.140625" style="12" bestFit="1" customWidth="1"/>
    <col min="18" max="18" width="14.00390625" style="12" bestFit="1" customWidth="1"/>
    <col min="19" max="19" width="10.140625" style="12" bestFit="1" customWidth="1"/>
  </cols>
  <sheetData>
    <row r="1" spans="1:18" ht="108.75" thickBot="1">
      <c r="A1" s="42" t="s">
        <v>2557</v>
      </c>
      <c r="B1" s="37" t="s">
        <v>2221</v>
      </c>
      <c r="E1" s="37" t="s">
        <v>2104</v>
      </c>
      <c r="H1" s="37" t="s">
        <v>2549</v>
      </c>
      <c r="K1" s="42" t="s">
        <v>2557</v>
      </c>
      <c r="L1" s="82" t="s">
        <v>2220</v>
      </c>
      <c r="O1" s="82" t="s">
        <v>2224</v>
      </c>
      <c r="R1" s="37" t="s">
        <v>2549</v>
      </c>
    </row>
    <row r="2" spans="1:19" ht="15" thickBot="1" thickTop="1">
      <c r="A2" s="84" t="s">
        <v>2226</v>
      </c>
      <c r="B2" s="75" t="s">
        <v>1345</v>
      </c>
      <c r="C2" s="47" t="s">
        <v>1340</v>
      </c>
      <c r="D2" s="47" t="s">
        <v>1341</v>
      </c>
      <c r="E2" s="48" t="s">
        <v>1342</v>
      </c>
      <c r="F2" s="47" t="s">
        <v>2048</v>
      </c>
      <c r="G2" s="47" t="s">
        <v>1979</v>
      </c>
      <c r="H2" s="89" t="s">
        <v>1343</v>
      </c>
      <c r="I2" s="47" t="s">
        <v>2090</v>
      </c>
      <c r="K2" s="83" t="s">
        <v>2222</v>
      </c>
      <c r="L2" s="75" t="s">
        <v>2223</v>
      </c>
      <c r="M2" s="47" t="s">
        <v>1340</v>
      </c>
      <c r="N2" s="47" t="s">
        <v>1341</v>
      </c>
      <c r="O2" s="48" t="s">
        <v>1342</v>
      </c>
      <c r="P2" s="47" t="s">
        <v>2048</v>
      </c>
      <c r="Q2" s="47" t="s">
        <v>1979</v>
      </c>
      <c r="R2" s="47" t="s">
        <v>1343</v>
      </c>
      <c r="S2" s="47" t="s">
        <v>2090</v>
      </c>
    </row>
    <row r="3" spans="2:19" ht="14.25" thickTop="1">
      <c r="B3" s="41">
        <f>_xlfn.IFERROR(VLOOKUP(E3,'第7版'!A:E,2,FALSE),"-")</f>
        <v>5</v>
      </c>
      <c r="C3" s="31" t="str">
        <f>_xlfn.IFERROR(VLOOKUP(E3,'第7版'!$A:$E,3,FALSE),"-")</f>
        <v>キジ</v>
      </c>
      <c r="D3" s="31" t="str">
        <f>_xlfn.IFERROR(VLOOKUP(E3,'第7版'!$A:$E,4,FALSE),"-")</f>
        <v>キジ</v>
      </c>
      <c r="E3" s="73" t="s">
        <v>2257</v>
      </c>
      <c r="F3" s="49" t="str">
        <f>_xlfn.IFERROR(VLOOKUP(E3,'第7版'!$A:$E,5,FALSE),"-")</f>
        <v>Phasianus colchicus</v>
      </c>
      <c r="G3" s="50" t="str">
        <f>_xlfn.IFERROR(VLOOKUP(E3,'文化財保護法'!A:B,2,FALSE),"-")</f>
        <v>-</v>
      </c>
      <c r="H3" s="50" t="str">
        <f>_xlfn.IFERROR(VLOOKUP(E3,'種の保存法2017'!B:C,2,FALSE),"-")</f>
        <v>-</v>
      </c>
      <c r="I3" s="50" t="str">
        <f>_xlfn.IFERROR(VLOOKUP(E3,'環境省RL'!B:D,2,FALSE),"-")</f>
        <v>-</v>
      </c>
      <c r="L3" s="41" t="str">
        <f>_xlfn.IFERROR(VLOOKUP(O3,'第6版'!A:E,2,FALSE),"-")</f>
        <v>-</v>
      </c>
      <c r="M3" s="31" t="str">
        <f>_xlfn.IFERROR(VLOOKUP(O3,'第6版'!$A:$E,3,FALSE),"-")</f>
        <v>-</v>
      </c>
      <c r="N3" s="31" t="str">
        <f>_xlfn.IFERROR(VLOOKUP(O3,'第6版'!$A:$E,4,FALSE),"-")</f>
        <v>-</v>
      </c>
      <c r="O3" s="73"/>
      <c r="P3" s="31" t="str">
        <f>_xlfn.IFERROR(VLOOKUP(O3,'第6版'!$A:$E,5,FALSE),"-")</f>
        <v>-</v>
      </c>
      <c r="Q3" s="50" t="str">
        <f>_xlfn.IFERROR(VLOOKUP(O3,'文化財保護法'!A:B,2,FALSE),"-")</f>
        <v>-</v>
      </c>
      <c r="R3" s="50" t="str">
        <f>_xlfn.IFERROR(VLOOKUP(O3,'種の保存法2017'!B:C,2,FALSE),"-")</f>
        <v>-</v>
      </c>
      <c r="S3" s="50" t="str">
        <f>_xlfn.IFERROR(VLOOKUP(O3,'環境省RL'!B:D,2,FALSE),"-")</f>
        <v>-</v>
      </c>
    </row>
    <row r="4" spans="2:19" ht="13.5">
      <c r="B4" s="41">
        <f>_xlfn.IFERROR(VLOOKUP(E4,'第7版'!A:E,2,FALSE),"-")</f>
        <v>32</v>
      </c>
      <c r="C4" s="31" t="str">
        <f>_xlfn.IFERROR(VLOOKUP(E4,'第7版'!$A:$E,3,FALSE),"-")</f>
        <v>カモ</v>
      </c>
      <c r="D4" s="31" t="str">
        <f>_xlfn.IFERROR(VLOOKUP(E4,'第7版'!$A:$E,4,FALSE),"-")</f>
        <v>カモ</v>
      </c>
      <c r="E4" s="74" t="s">
        <v>2254</v>
      </c>
      <c r="F4" s="49" t="str">
        <f>_xlfn.IFERROR(VLOOKUP(E4,'第7版'!$A:$E,5,FALSE),"-")</f>
        <v>Anas zonorhyncha</v>
      </c>
      <c r="G4" s="50" t="str">
        <f>_xlfn.IFERROR(VLOOKUP(E4,'文化財保護法'!A:B,2,FALSE),"-")</f>
        <v>-</v>
      </c>
      <c r="H4" s="50" t="str">
        <f>_xlfn.IFERROR(VLOOKUP(E4,'種の保存法2017'!B:C,2,FALSE),"-")</f>
        <v>-</v>
      </c>
      <c r="I4" s="50" t="str">
        <f>_xlfn.IFERROR(VLOOKUP(E4,'環境省RL'!B:D,2,FALSE),"-")</f>
        <v>-</v>
      </c>
      <c r="L4" s="41" t="str">
        <f>_xlfn.IFERROR(VLOOKUP(O4,'第6版'!A:E,2,FALSE),"-")</f>
        <v>-</v>
      </c>
      <c r="M4" s="31" t="str">
        <f>_xlfn.IFERROR(VLOOKUP(O4,'第6版'!$A:$E,3,FALSE),"-")</f>
        <v>-</v>
      </c>
      <c r="N4" s="31" t="str">
        <f>_xlfn.IFERROR(VLOOKUP(O4,'第6版'!$A:$E,4,FALSE),"-")</f>
        <v>-</v>
      </c>
      <c r="O4" s="74"/>
      <c r="P4" s="31" t="str">
        <f>_xlfn.IFERROR(VLOOKUP(O4,'第6版'!$A:$E,5,FALSE),"-")</f>
        <v>-</v>
      </c>
      <c r="Q4" s="50" t="str">
        <f>_xlfn.IFERROR(VLOOKUP(O4,'文化財保護法'!A:B,2,FALSE),"-")</f>
        <v>-</v>
      </c>
      <c r="R4" s="50" t="str">
        <f>_xlfn.IFERROR(VLOOKUP(O4,'種の保存法2017'!B:C,2,FALSE),"-")</f>
        <v>-</v>
      </c>
      <c r="S4" s="50" t="str">
        <f>_xlfn.IFERROR(VLOOKUP(O4,'環境省RL'!B:D,2,FALSE),"-")</f>
        <v>-</v>
      </c>
    </row>
    <row r="5" spans="2:19" ht="13.5">
      <c r="B5" s="41">
        <f>_xlfn.IFERROR(VLOOKUP(E5,'第7版'!A:E,2,FALSE),"-")</f>
        <v>74</v>
      </c>
      <c r="C5" s="31" t="str">
        <f>_xlfn.IFERROR(VLOOKUP(E5,'第7版'!$A:$E,3,FALSE),"-")</f>
        <v>ハト</v>
      </c>
      <c r="D5" s="31" t="str">
        <f>_xlfn.IFERROR(VLOOKUP(E5,'第7版'!$A:$E,4,FALSE),"-")</f>
        <v>ハト</v>
      </c>
      <c r="E5" s="74" t="s">
        <v>2260</v>
      </c>
      <c r="F5" s="49" t="str">
        <f>_xlfn.IFERROR(VLOOKUP(E5,'第7版'!$A:$E,5,FALSE),"-")</f>
        <v>Streptopelia orientalis</v>
      </c>
      <c r="G5" s="50" t="str">
        <f>_xlfn.IFERROR(VLOOKUP(E5,'文化財保護法'!A:B,2,FALSE),"-")</f>
        <v>-</v>
      </c>
      <c r="H5" s="50" t="str">
        <f>_xlfn.IFERROR(VLOOKUP(E5,'種の保存法2017'!B:C,2,FALSE),"-")</f>
        <v>-</v>
      </c>
      <c r="I5" s="50" t="str">
        <f>_xlfn.IFERROR(VLOOKUP(E5,'環境省RL'!B:D,2,FALSE),"-")</f>
        <v>-</v>
      </c>
      <c r="L5" s="41" t="str">
        <f>_xlfn.IFERROR(VLOOKUP(O5,'第6版'!A:E,2,FALSE),"-")</f>
        <v>-</v>
      </c>
      <c r="M5" s="31" t="str">
        <f>_xlfn.IFERROR(VLOOKUP(O5,'第6版'!$A:$E,3,FALSE),"-")</f>
        <v>-</v>
      </c>
      <c r="N5" s="31" t="str">
        <f>_xlfn.IFERROR(VLOOKUP(O5,'第6版'!$A:$E,4,FALSE),"-")</f>
        <v>-</v>
      </c>
      <c r="O5" s="74"/>
      <c r="P5" s="31" t="str">
        <f>_xlfn.IFERROR(VLOOKUP(O5,'第6版'!$A:$E,5,FALSE),"-")</f>
        <v>-</v>
      </c>
      <c r="Q5" s="50" t="str">
        <f>_xlfn.IFERROR(VLOOKUP(O5,'文化財保護法'!A:B,2,FALSE),"-")</f>
        <v>-</v>
      </c>
      <c r="R5" s="50" t="str">
        <f>_xlfn.IFERROR(VLOOKUP(O5,'種の保存法2017'!B:C,2,FALSE),"-")</f>
        <v>-</v>
      </c>
      <c r="S5" s="50" t="str">
        <f>_xlfn.IFERROR(VLOOKUP(O5,'環境省RL'!B:D,2,FALSE),"-")</f>
        <v>-</v>
      </c>
    </row>
    <row r="6" spans="2:19" ht="13.5">
      <c r="B6" s="41">
        <f>_xlfn.IFERROR(VLOOKUP(E6,'第7版'!A:E,2,FALSE),"-")</f>
        <v>155</v>
      </c>
      <c r="C6" s="31" t="str">
        <f>_xlfn.IFERROR(VLOOKUP(E6,'第7版'!$A:$E,3,FALSE),"-")</f>
        <v>ツル</v>
      </c>
      <c r="D6" s="31" t="str">
        <f>_xlfn.IFERROR(VLOOKUP(E6,'第7版'!$A:$E,4,FALSE),"-")</f>
        <v>ツル</v>
      </c>
      <c r="E6" s="74" t="s">
        <v>2552</v>
      </c>
      <c r="F6" s="49" t="str">
        <f>_xlfn.IFERROR(VLOOKUP(E6,'第7版'!$A:$E,5,FALSE),"-")</f>
        <v>Grus leucogeranus</v>
      </c>
      <c r="G6" s="50" t="str">
        <f>_xlfn.IFERROR(VLOOKUP(E6,'文化財保護法'!A:B,2,FALSE),"-")</f>
        <v>-</v>
      </c>
      <c r="H6" s="50" t="str">
        <f>_xlfn.IFERROR(VLOOKUP(E6,'種の保存法2017'!B:C,2,FALSE),"-")</f>
        <v>国際</v>
      </c>
      <c r="I6" s="50" t="str">
        <f>_xlfn.IFERROR(VLOOKUP(E6,'環境省RL'!B:D,2,FALSE),"-")</f>
        <v>-</v>
      </c>
      <c r="L6" s="41" t="str">
        <f>_xlfn.IFERROR(VLOOKUP(O6,'第6版'!A:E,2,FALSE),"-")</f>
        <v>-</v>
      </c>
      <c r="M6" s="31" t="str">
        <f>_xlfn.IFERROR(VLOOKUP(O6,'第6版'!$A:$E,3,FALSE),"-")</f>
        <v>-</v>
      </c>
      <c r="N6" s="31" t="str">
        <f>_xlfn.IFERROR(VLOOKUP(O6,'第6版'!$A:$E,4,FALSE),"-")</f>
        <v>-</v>
      </c>
      <c r="O6" s="74"/>
      <c r="P6" s="31" t="str">
        <f>_xlfn.IFERROR(VLOOKUP(O6,'第6版'!$A:$E,5,FALSE),"-")</f>
        <v>-</v>
      </c>
      <c r="Q6" s="50" t="str">
        <f>_xlfn.IFERROR(VLOOKUP(O6,'文化財保護法'!A:B,2,FALSE),"-")</f>
        <v>-</v>
      </c>
      <c r="R6" s="50" t="str">
        <f>_xlfn.IFERROR(VLOOKUP(O6,'種の保存法2017'!B:C,2,FALSE),"-")</f>
        <v>-</v>
      </c>
      <c r="S6" s="50" t="str">
        <f>_xlfn.IFERROR(VLOOKUP(O6,'環境省RL'!B:D,2,FALSE),"-")</f>
        <v>-</v>
      </c>
    </row>
    <row r="7" spans="2:19" ht="13.5">
      <c r="B7" s="41">
        <f>_xlfn.IFERROR(VLOOKUP(E7,'第7版'!A:E,2,FALSE),"-")</f>
        <v>164</v>
      </c>
      <c r="C7" s="31" t="str">
        <f>_xlfn.IFERROR(VLOOKUP(E7,'第7版'!$A:$E,3,FALSE),"-")</f>
        <v>ツル</v>
      </c>
      <c r="D7" s="31" t="str">
        <f>_xlfn.IFERROR(VLOOKUP(E7,'第7版'!$A:$E,4,FALSE),"-")</f>
        <v>クイナ</v>
      </c>
      <c r="E7" s="74" t="s">
        <v>2551</v>
      </c>
      <c r="F7" s="49" t="str">
        <f>_xlfn.IFERROR(VLOOKUP(E7,'第7版'!$A:$E,5,FALSE),"-")</f>
        <v>Gallirallus okinawae</v>
      </c>
      <c r="G7" s="50" t="str">
        <f>_xlfn.IFERROR(VLOOKUP(E7,'文化財保護法'!A:B,2,FALSE),"-")</f>
        <v>天然</v>
      </c>
      <c r="H7" s="50" t="str">
        <f>_xlfn.IFERROR(VLOOKUP(E7,'種の保存法2017'!B:C,2,FALSE),"-")</f>
        <v>国内</v>
      </c>
      <c r="I7" s="50" t="str">
        <f>_xlfn.IFERROR(VLOOKUP(E7,'環境省RL'!B:D,2,FALSE),"-")</f>
        <v>CR</v>
      </c>
      <c r="L7" s="41" t="str">
        <f>_xlfn.IFERROR(VLOOKUP(O7,'第6版'!A:E,2,FALSE),"-")</f>
        <v>-</v>
      </c>
      <c r="M7" s="31" t="str">
        <f>_xlfn.IFERROR(VLOOKUP(O7,'第6版'!$A:$E,3,FALSE),"-")</f>
        <v>-</v>
      </c>
      <c r="N7" s="31" t="str">
        <f>_xlfn.IFERROR(VLOOKUP(O7,'第6版'!$A:$E,4,FALSE),"-")</f>
        <v>-</v>
      </c>
      <c r="O7" s="74"/>
      <c r="P7" s="31" t="str">
        <f>_xlfn.IFERROR(VLOOKUP(O7,'第6版'!$A:$E,5,FALSE),"-")</f>
        <v>-</v>
      </c>
      <c r="Q7" s="50" t="str">
        <f>_xlfn.IFERROR(VLOOKUP(O7,'文化財保護法'!A:B,2,FALSE),"-")</f>
        <v>-</v>
      </c>
      <c r="R7" s="50" t="str">
        <f>_xlfn.IFERROR(VLOOKUP(O7,'種の保存法2017'!B:C,2,FALSE),"-")</f>
        <v>-</v>
      </c>
      <c r="S7" s="50" t="str">
        <f>_xlfn.IFERROR(VLOOKUP(O7,'環境省RL'!B:D,2,FALSE),"-")</f>
        <v>-</v>
      </c>
    </row>
    <row r="8" spans="2:19" ht="13.5">
      <c r="B8" s="41">
        <f>_xlfn.IFERROR(VLOOKUP(E8,'第7版'!A:E,2,FALSE),"-")</f>
        <v>204</v>
      </c>
      <c r="C8" s="31" t="str">
        <f>_xlfn.IFERROR(VLOOKUP(E8,'第7版'!$A:$E,3,FALSE),"-")</f>
        <v>チドリ</v>
      </c>
      <c r="D8" s="31" t="str">
        <f>_xlfn.IFERROR(VLOOKUP(E8,'第7版'!$A:$E,4,FALSE),"-")</f>
        <v>チドリ</v>
      </c>
      <c r="E8" s="74" t="s">
        <v>2258</v>
      </c>
      <c r="F8" s="49" t="str">
        <f>_xlfn.IFERROR(VLOOKUP(E8,'第7版'!$A:$E,5,FALSE),"-")</f>
        <v>Charadrius alexandrinus</v>
      </c>
      <c r="G8" s="50" t="str">
        <f>_xlfn.IFERROR(VLOOKUP(E8,'文化財保護法'!A:B,2,FALSE),"-")</f>
        <v>-</v>
      </c>
      <c r="H8" s="50" t="str">
        <f>_xlfn.IFERROR(VLOOKUP(E8,'種の保存法2017'!B:C,2,FALSE),"-")</f>
        <v>-</v>
      </c>
      <c r="I8" s="50" t="str">
        <f>_xlfn.IFERROR(VLOOKUP(E8,'環境省RL'!B:D,2,FALSE),"-")</f>
        <v>VU</v>
      </c>
      <c r="L8" s="41">
        <f>_xlfn.IFERROR(VLOOKUP(O8,'第6版'!A:E,2,FALSE),"-")</f>
        <v>190</v>
      </c>
      <c r="M8" s="31" t="str">
        <f>_xlfn.IFERROR(VLOOKUP(O8,'第6版'!$A:$E,3,FALSE),"-")</f>
        <v>チドリ</v>
      </c>
      <c r="N8" s="31" t="str">
        <f>_xlfn.IFERROR(VLOOKUP(O8,'第6版'!$A:$E,4,FALSE),"-")</f>
        <v>チドリ</v>
      </c>
      <c r="O8" s="74" t="s">
        <v>2044</v>
      </c>
      <c r="P8" s="31" t="str">
        <f>_xlfn.IFERROR(VLOOKUP(O8,'第6版'!$A:$E,5,FALSE),"-")</f>
        <v>Charadrius alexandrinus</v>
      </c>
      <c r="Q8" s="50" t="str">
        <f>_xlfn.IFERROR(VLOOKUP(O8,'文化財保護法'!A:B,2,FALSE),"-")</f>
        <v>-</v>
      </c>
      <c r="R8" s="50" t="str">
        <f>_xlfn.IFERROR(VLOOKUP(O8,'種の保存法2017'!B:C,2,FALSE),"-")</f>
        <v>-</v>
      </c>
      <c r="S8" s="50" t="str">
        <f>_xlfn.IFERROR(VLOOKUP(O8,'環境省RL'!B:D,2,FALSE),"-")</f>
        <v>VU</v>
      </c>
    </row>
    <row r="9" spans="2:19" ht="13.5">
      <c r="B9" s="41">
        <f>_xlfn.IFERROR(VLOOKUP(E9,'第7版'!A:E,2,FALSE),"-")</f>
        <v>247</v>
      </c>
      <c r="C9" s="31" t="str">
        <f>_xlfn.IFERROR(VLOOKUP(E9,'第7版'!$A:$E,3,FALSE),"-")</f>
        <v>チドリ</v>
      </c>
      <c r="D9" s="31" t="str">
        <f>_xlfn.IFERROR(VLOOKUP(E9,'第7版'!$A:$E,4,FALSE),"-")</f>
        <v>シギ</v>
      </c>
      <c r="E9" s="74" t="s">
        <v>2554</v>
      </c>
      <c r="F9" s="49" t="str">
        <f>_xlfn.IFERROR(VLOOKUP(E9,'第7版'!$A:$E,5,FALSE),"-")</f>
        <v>Calidris tenuirostris</v>
      </c>
      <c r="G9" s="50" t="str">
        <f>_xlfn.IFERROR(VLOOKUP(E9,'文化財保護法'!A:B,2,FALSE),"-")</f>
        <v>-</v>
      </c>
      <c r="H9" s="50" t="str">
        <f>_xlfn.IFERROR(VLOOKUP(E9,'種の保存法2017'!B:C,2,FALSE),"-")</f>
        <v>国際</v>
      </c>
      <c r="I9" s="50" t="str">
        <f>_xlfn.IFERROR(VLOOKUP(E9,'環境省RL'!B:D,2,FALSE),"-")</f>
        <v>-</v>
      </c>
      <c r="L9" s="41" t="str">
        <f>_xlfn.IFERROR(VLOOKUP(O9,'第6版'!A:E,2,FALSE),"-")</f>
        <v>-</v>
      </c>
      <c r="M9" s="31" t="str">
        <f>_xlfn.IFERROR(VLOOKUP(O9,'第6版'!$A:$E,3,FALSE),"-")</f>
        <v>-</v>
      </c>
      <c r="N9" s="31" t="str">
        <f>_xlfn.IFERROR(VLOOKUP(O9,'第6版'!$A:$E,4,FALSE),"-")</f>
        <v>-</v>
      </c>
      <c r="O9" s="74"/>
      <c r="P9" s="31" t="str">
        <f>_xlfn.IFERROR(VLOOKUP(O9,'第6版'!$A:$E,5,FALSE),"-")</f>
        <v>-</v>
      </c>
      <c r="Q9" s="50" t="str">
        <f>_xlfn.IFERROR(VLOOKUP(O9,'文化財保護法'!A:B,2,FALSE),"-")</f>
        <v>-</v>
      </c>
      <c r="R9" s="50" t="str">
        <f>_xlfn.IFERROR(VLOOKUP(O9,'種の保存法2017'!B:C,2,FALSE),"-")</f>
        <v>-</v>
      </c>
      <c r="S9" s="50" t="str">
        <f>_xlfn.IFERROR(VLOOKUP(O9,'環境省RL'!B:D,2,FALSE),"-")</f>
        <v>-</v>
      </c>
    </row>
    <row r="10" spans="2:19" ht="13.5">
      <c r="B10" s="41">
        <f>_xlfn.IFERROR(VLOOKUP(E10,'第7版'!A:E,2,FALSE),"-")</f>
        <v>261</v>
      </c>
      <c r="C10" s="31" t="str">
        <f>_xlfn.IFERROR(VLOOKUP(E10,'第7版'!$A:$E,3,FALSE),"-")</f>
        <v>チドリ</v>
      </c>
      <c r="D10" s="31" t="str">
        <f>_xlfn.IFERROR(VLOOKUP(E10,'第7版'!$A:$E,4,FALSE),"-")</f>
        <v>シギ</v>
      </c>
      <c r="E10" s="74" t="s">
        <v>2256</v>
      </c>
      <c r="F10" s="49" t="str">
        <f>_xlfn.IFERROR(VLOOKUP(E10,'第7版'!$A:$E,5,FALSE),"-")</f>
        <v>Calidris alpina</v>
      </c>
      <c r="G10" s="50" t="str">
        <f>_xlfn.IFERROR(VLOOKUP(E10,'文化財保護法'!A:B,2,FALSE),"-")</f>
        <v>-</v>
      </c>
      <c r="H10" s="50" t="str">
        <f>_xlfn.IFERROR(VLOOKUP(E10,'種の保存法2017'!B:C,2,FALSE),"-")</f>
        <v>-</v>
      </c>
      <c r="I10" s="50" t="str">
        <f>_xlfn.IFERROR(VLOOKUP(E10,'環境省RL'!B:D,2,FALSE),"-")</f>
        <v>NT</v>
      </c>
      <c r="L10" s="41" t="str">
        <f>_xlfn.IFERROR(VLOOKUP(O10,'第6版'!A:E,2,FALSE),"-")</f>
        <v>-</v>
      </c>
      <c r="M10" s="31" t="str">
        <f>_xlfn.IFERROR(VLOOKUP(O10,'第6版'!$A:$E,3,FALSE),"-")</f>
        <v>-</v>
      </c>
      <c r="N10" s="31" t="str">
        <f>_xlfn.IFERROR(VLOOKUP(O10,'第6版'!$A:$E,4,FALSE),"-")</f>
        <v>-</v>
      </c>
      <c r="O10" s="74"/>
      <c r="P10" s="31" t="str">
        <f>_xlfn.IFERROR(VLOOKUP(O10,'第6版'!$A:$E,5,FALSE),"-")</f>
        <v>-</v>
      </c>
      <c r="Q10" s="50" t="str">
        <f>_xlfn.IFERROR(VLOOKUP(O10,'文化財保護法'!A:B,2,FALSE),"-")</f>
        <v>-</v>
      </c>
      <c r="R10" s="50" t="str">
        <f>_xlfn.IFERROR(VLOOKUP(O10,'種の保存法2017'!B:C,2,FALSE),"-")</f>
        <v>-</v>
      </c>
      <c r="S10" s="50" t="str">
        <f>_xlfn.IFERROR(VLOOKUP(O10,'環境省RL'!B:D,2,FALSE),"-")</f>
        <v>-</v>
      </c>
    </row>
    <row r="11" spans="2:19" ht="13.5">
      <c r="B11" s="41">
        <f>_xlfn.IFERROR(VLOOKUP(E11,'第7版'!A:E,2,FALSE),"-")</f>
        <v>307</v>
      </c>
      <c r="C11" s="31" t="str">
        <f>_xlfn.IFERROR(VLOOKUP(E11,'第7版'!$A:$E,3,FALSE),"-")</f>
        <v>チドリ</v>
      </c>
      <c r="D11" s="31" t="str">
        <f>_xlfn.IFERROR(VLOOKUP(E11,'第7版'!$A:$E,4,FALSE),"-")</f>
        <v>カモメ</v>
      </c>
      <c r="E11" s="74" t="s">
        <v>2546</v>
      </c>
      <c r="F11" s="49" t="str">
        <f>_xlfn.IFERROR(VLOOKUP(E11,'第7版'!$A:$E,5,FALSE),"-")</f>
        <v>Sterna albifrons</v>
      </c>
      <c r="G11" s="50" t="str">
        <f>_xlfn.IFERROR(VLOOKUP(E11,'文化財保護法'!A:B,2,FALSE),"-")</f>
        <v>-</v>
      </c>
      <c r="H11" s="50" t="str">
        <f>_xlfn.IFERROR(VLOOKUP(E11,'種の保存法2017'!B:C,2,FALSE),"-")</f>
        <v>-</v>
      </c>
      <c r="I11" s="50" t="str">
        <f>_xlfn.IFERROR(VLOOKUP(E11,'環境省RL'!B:D,2,FALSE),"-")</f>
        <v>VU</v>
      </c>
      <c r="L11" s="41" t="str">
        <f>_xlfn.IFERROR(VLOOKUP(O11,'第6版'!A:E,2,FALSE),"-")</f>
        <v>-</v>
      </c>
      <c r="M11" s="31" t="str">
        <f>_xlfn.IFERROR(VLOOKUP(O11,'第6版'!$A:$E,3,FALSE),"-")</f>
        <v>-</v>
      </c>
      <c r="N11" s="31" t="str">
        <f>_xlfn.IFERROR(VLOOKUP(O11,'第6版'!$A:$E,4,FALSE),"-")</f>
        <v>-</v>
      </c>
      <c r="O11" s="74"/>
      <c r="P11" s="31" t="str">
        <f>_xlfn.IFERROR(VLOOKUP(O11,'第6版'!$A:$E,5,FALSE),"-")</f>
        <v>-</v>
      </c>
      <c r="Q11" s="50" t="str">
        <f>_xlfn.IFERROR(VLOOKUP(O11,'文化財保護法'!A:B,2,FALSE),"-")</f>
        <v>-</v>
      </c>
      <c r="R11" s="50" t="str">
        <f>_xlfn.IFERROR(VLOOKUP(O11,'種の保存法2017'!B:C,2,FALSE),"-")</f>
        <v>-</v>
      </c>
      <c r="S11" s="50" t="str">
        <f>_xlfn.IFERROR(VLOOKUP(O11,'環境省RL'!B:D,2,FALSE),"-")</f>
        <v>-</v>
      </c>
    </row>
    <row r="12" spans="2:19" ht="13.5">
      <c r="B12" s="41">
        <f>_xlfn.IFERROR(VLOOKUP(E12,'第7版'!A:E,2,FALSE),"-")</f>
        <v>343</v>
      </c>
      <c r="C12" s="31" t="str">
        <f>_xlfn.IFERROR(VLOOKUP(E12,'第7版'!$A:$E,3,FALSE),"-")</f>
        <v>タカ</v>
      </c>
      <c r="D12" s="31" t="str">
        <f>_xlfn.IFERROR(VLOOKUP(E12,'第7版'!$A:$E,4,FALSE),"-")</f>
        <v>タカ</v>
      </c>
      <c r="E12" s="74" t="s">
        <v>2550</v>
      </c>
      <c r="F12" s="49" t="str">
        <f>_xlfn.IFERROR(VLOOKUP(E12,'第7版'!$A:$E,5,FALSE),"-")</f>
        <v>Haliaeetus albicilla</v>
      </c>
      <c r="G12" s="50" t="str">
        <f>_xlfn.IFERROR(VLOOKUP(E12,'文化財保護法'!A:B,2,FALSE),"-")</f>
        <v>天然</v>
      </c>
      <c r="H12" s="50" t="str">
        <f>_xlfn.IFERROR(VLOOKUP(E12,'種の保存法2017'!B:C,2,FALSE),"-")</f>
        <v>国内・国際</v>
      </c>
      <c r="I12" s="50" t="str">
        <f>_xlfn.IFERROR(VLOOKUP(E12,'環境省RL'!B:D,2,FALSE),"-")</f>
        <v>VU</v>
      </c>
      <c r="L12" s="41" t="str">
        <f>_xlfn.IFERROR(VLOOKUP(O12,'第6版'!A:E,2,FALSE),"-")</f>
        <v>-</v>
      </c>
      <c r="M12" s="31" t="str">
        <f>_xlfn.IFERROR(VLOOKUP(O12,'第6版'!$A:$E,3,FALSE),"-")</f>
        <v>-</v>
      </c>
      <c r="N12" s="31" t="str">
        <f>_xlfn.IFERROR(VLOOKUP(O12,'第6版'!$A:$E,4,FALSE),"-")</f>
        <v>-</v>
      </c>
      <c r="O12" s="74"/>
      <c r="P12" s="31" t="str">
        <f>_xlfn.IFERROR(VLOOKUP(O12,'第6版'!$A:$E,5,FALSE),"-")</f>
        <v>-</v>
      </c>
      <c r="Q12" s="50" t="str">
        <f>_xlfn.IFERROR(VLOOKUP(O12,'文化財保護法'!A:B,2,FALSE),"-")</f>
        <v>-</v>
      </c>
      <c r="R12" s="50" t="str">
        <f>_xlfn.IFERROR(VLOOKUP(O12,'種の保存法2017'!B:C,2,FALSE),"-")</f>
        <v>-</v>
      </c>
      <c r="S12" s="50" t="str">
        <f>_xlfn.IFERROR(VLOOKUP(O12,'環境省RL'!B:D,2,FALSE),"-")</f>
        <v>-</v>
      </c>
    </row>
    <row r="13" spans="2:19" ht="13.5">
      <c r="B13" s="41">
        <f>_xlfn.IFERROR(VLOOKUP(E13,'第7版'!A:E,2,FALSE),"-")</f>
        <v>356</v>
      </c>
      <c r="C13" s="31" t="str">
        <f>_xlfn.IFERROR(VLOOKUP(E13,'第7版'!$A:$E,3,FALSE),"-")</f>
        <v>タカ</v>
      </c>
      <c r="D13" s="31" t="str">
        <f>_xlfn.IFERROR(VLOOKUP(E13,'第7版'!$A:$E,4,FALSE),"-")</f>
        <v>タカ</v>
      </c>
      <c r="E13" s="74" t="s">
        <v>2553</v>
      </c>
      <c r="F13" s="49" t="str">
        <f>_xlfn.IFERROR(VLOOKUP(E13,'第7版'!$A:$E,5,FALSE),"-")</f>
        <v>Accipiter gentilis</v>
      </c>
      <c r="G13" s="50" t="str">
        <f>_xlfn.IFERROR(VLOOKUP(E13,'文化財保護法'!A:B,2,FALSE),"-")</f>
        <v>-</v>
      </c>
      <c r="H13" s="50" t="str">
        <f>_xlfn.IFERROR(VLOOKUP(E13,'種の保存法2017'!B:C,2,FALSE),"-")</f>
        <v>国内</v>
      </c>
      <c r="I13" s="50" t="str">
        <f>_xlfn.IFERROR(VLOOKUP(E13,'環境省RL'!B:D,2,FALSE),"-")</f>
        <v>NT</v>
      </c>
      <c r="L13" s="41">
        <f>_xlfn.IFERROR(VLOOKUP(O13,'第6版'!A:E,2,FALSE),"-")</f>
        <v>74</v>
      </c>
      <c r="M13" s="31" t="str">
        <f>_xlfn.IFERROR(VLOOKUP(O13,'第6版'!$A:$E,3,FALSE),"-")</f>
        <v>コウノトリ</v>
      </c>
      <c r="N13" s="31" t="str">
        <f>_xlfn.IFERROR(VLOOKUP(O13,'第6版'!$A:$E,4,FALSE),"-")</f>
        <v>トキ</v>
      </c>
      <c r="O13" s="74" t="s">
        <v>2092</v>
      </c>
      <c r="P13" s="31" t="str">
        <f>_xlfn.IFERROR(VLOOKUP(O13,'第6版'!$A:$E,5,FALSE),"-")</f>
        <v>Nipponia nippon</v>
      </c>
      <c r="Q13" s="50" t="str">
        <f>_xlfn.IFERROR(VLOOKUP(O13,'文化財保護法'!A:B,2,FALSE),"-")</f>
        <v>特天</v>
      </c>
      <c r="R13" s="50" t="str">
        <f>_xlfn.IFERROR(VLOOKUP(O13,'種の保存法2017'!B:C,2,FALSE),"-")</f>
        <v>国内</v>
      </c>
      <c r="S13" s="50" t="str">
        <f>_xlfn.IFERROR(VLOOKUP(O13,'環境省RL'!B:D,2,FALSE),"-")</f>
        <v>EW</v>
      </c>
    </row>
    <row r="14" spans="2:19" ht="13.5">
      <c r="B14" s="41">
        <f>_xlfn.IFERROR(VLOOKUP(E14,'第7版'!A:E,2,FALSE),"-")</f>
        <v>401</v>
      </c>
      <c r="C14" s="31" t="str">
        <f>_xlfn.IFERROR(VLOOKUP(E14,'第7版'!$A:$E,3,FALSE),"-")</f>
        <v>ハヤブサ</v>
      </c>
      <c r="D14" s="31" t="str">
        <f>_xlfn.IFERROR(VLOOKUP(E14,'第7版'!$A:$E,4,FALSE),"-")</f>
        <v>ハヤブサ</v>
      </c>
      <c r="E14" s="74" t="s">
        <v>2259</v>
      </c>
      <c r="F14" s="49" t="str">
        <f>_xlfn.IFERROR(VLOOKUP(E14,'第7版'!$A:$E,5,FALSE),"-")</f>
        <v>Falco tinnunculus</v>
      </c>
      <c r="G14" s="50" t="str">
        <f>_xlfn.IFERROR(VLOOKUP(E14,'文化財保護法'!A:B,2,FALSE),"-")</f>
        <v>-</v>
      </c>
      <c r="H14" s="50" t="str">
        <f>_xlfn.IFERROR(VLOOKUP(E14,'種の保存法2017'!B:C,2,FALSE),"-")</f>
        <v>-</v>
      </c>
      <c r="I14" s="50" t="str">
        <f>_xlfn.IFERROR(VLOOKUP(E14,'環境省RL'!B:D,2,FALSE),"-")</f>
        <v>-</v>
      </c>
      <c r="L14" s="41" t="str">
        <f>_xlfn.IFERROR(VLOOKUP(O14,'第6版'!A:E,2,FALSE),"-")</f>
        <v>-</v>
      </c>
      <c r="M14" s="31" t="str">
        <f>_xlfn.IFERROR(VLOOKUP(O14,'第6版'!$A:$E,3,FALSE),"-")</f>
        <v>-</v>
      </c>
      <c r="N14" s="31" t="str">
        <f>_xlfn.IFERROR(VLOOKUP(O14,'第6版'!$A:$E,4,FALSE),"-")</f>
        <v>-</v>
      </c>
      <c r="O14" s="74"/>
      <c r="P14" s="31" t="str">
        <f>_xlfn.IFERROR(VLOOKUP(O14,'第6版'!$A:$E,5,FALSE),"-")</f>
        <v>-</v>
      </c>
      <c r="Q14" s="50" t="str">
        <f>_xlfn.IFERROR(VLOOKUP(O14,'文化財保護法'!A:B,2,FALSE),"-")</f>
        <v>-</v>
      </c>
      <c r="R14" s="50" t="str">
        <f>_xlfn.IFERROR(VLOOKUP(O14,'種の保存法2017'!B:C,2,FALSE),"-")</f>
        <v>-</v>
      </c>
      <c r="S14" s="50" t="str">
        <f>_xlfn.IFERROR(VLOOKUP(O14,'環境省RL'!B:D,2,FALSE),"-")</f>
        <v>-</v>
      </c>
    </row>
    <row r="15" spans="2:19" ht="13.5">
      <c r="B15" s="41">
        <f>_xlfn.IFERROR(VLOOKUP(E15,'第7版'!A:E,2,FALSE),"-")</f>
        <v>407</v>
      </c>
      <c r="C15" s="31" t="str">
        <f>_xlfn.IFERROR(VLOOKUP(E15,'第7版'!$A:$E,3,FALSE),"-")</f>
        <v>ハヤブサ</v>
      </c>
      <c r="D15" s="31" t="str">
        <f>_xlfn.IFERROR(VLOOKUP(E15,'第7版'!$A:$E,4,FALSE),"-")</f>
        <v>ハヤブサ</v>
      </c>
      <c r="E15" s="74" t="s">
        <v>2547</v>
      </c>
      <c r="F15" s="49" t="str">
        <f>_xlfn.IFERROR(VLOOKUP(E15,'第7版'!$A:$E,5,FALSE),"-")</f>
        <v>Falco peregrinus</v>
      </c>
      <c r="G15" s="50" t="str">
        <f>_xlfn.IFERROR(VLOOKUP(E15,'文化財保護法'!A:B,2,FALSE),"-")</f>
        <v>-</v>
      </c>
      <c r="H15" s="50" t="str">
        <f>_xlfn.IFERROR(VLOOKUP(E15,'種の保存法2017'!B:C,2,FALSE),"-")</f>
        <v>国内</v>
      </c>
      <c r="I15" s="50" t="str">
        <f>_xlfn.IFERROR(VLOOKUP(E15,'環境省RL'!B:D,2,FALSE),"-")</f>
        <v>VU</v>
      </c>
      <c r="L15" s="41" t="str">
        <f>_xlfn.IFERROR(VLOOKUP(O15,'第6版'!A:E,2,FALSE),"-")</f>
        <v>-</v>
      </c>
      <c r="M15" s="31" t="str">
        <f>_xlfn.IFERROR(VLOOKUP(O15,'第6版'!$A:$E,3,FALSE),"-")</f>
        <v>-</v>
      </c>
      <c r="N15" s="31" t="str">
        <f>_xlfn.IFERROR(VLOOKUP(O15,'第6版'!$A:$E,4,FALSE),"-")</f>
        <v>-</v>
      </c>
      <c r="O15" s="74"/>
      <c r="P15" s="31" t="str">
        <f>_xlfn.IFERROR(VLOOKUP(O15,'第6版'!$A:$E,5,FALSE),"-")</f>
        <v>-</v>
      </c>
      <c r="Q15" s="50" t="str">
        <f>_xlfn.IFERROR(VLOOKUP(O15,'文化財保護法'!A:B,2,FALSE),"-")</f>
        <v>-</v>
      </c>
      <c r="R15" s="50" t="str">
        <f>_xlfn.IFERROR(VLOOKUP(O15,'種の保存法2017'!B:C,2,FALSE),"-")</f>
        <v>-</v>
      </c>
      <c r="S15" s="50" t="str">
        <f>_xlfn.IFERROR(VLOOKUP(O15,'環境省RL'!B:D,2,FALSE),"-")</f>
        <v>-</v>
      </c>
    </row>
    <row r="16" spans="2:19" ht="13.5">
      <c r="B16" s="41">
        <f>_xlfn.IFERROR(VLOOKUP(E16,'第7版'!A:E,2,FALSE),"-")</f>
        <v>569</v>
      </c>
      <c r="C16" s="31" t="str">
        <f>_xlfn.IFERROR(VLOOKUP(E16,'第7版'!$A:$E,3,FALSE),"-")</f>
        <v>スズメ</v>
      </c>
      <c r="D16" s="31" t="str">
        <f>_xlfn.IFERROR(VLOOKUP(E16,'第7版'!$A:$E,4,FALSE),"-")</f>
        <v>スズメ</v>
      </c>
      <c r="E16" s="74" t="s">
        <v>2255</v>
      </c>
      <c r="F16" s="49" t="str">
        <f>_xlfn.IFERROR(VLOOKUP(E16,'第7版'!$A:$E,5,FALSE),"-")</f>
        <v>Passer montanus</v>
      </c>
      <c r="G16" s="50" t="str">
        <f>_xlfn.IFERROR(VLOOKUP(E16,'文化財保護法'!A:B,2,FALSE),"-")</f>
        <v>-</v>
      </c>
      <c r="H16" s="50" t="str">
        <f>_xlfn.IFERROR(VLOOKUP(E16,'種の保存法2017'!B:C,2,FALSE),"-")</f>
        <v>-</v>
      </c>
      <c r="I16" s="50" t="str">
        <f>_xlfn.IFERROR(VLOOKUP(E16,'環境省RL'!B:D,2,FALSE),"-")</f>
        <v>-</v>
      </c>
      <c r="L16" s="41">
        <f>_xlfn.IFERROR(VLOOKUP(O16,'第6版'!A:E,2,FALSE),"-")</f>
        <v>416</v>
      </c>
      <c r="M16" s="31" t="str">
        <f>_xlfn.IFERROR(VLOOKUP(O16,'第6版'!$A:$E,3,FALSE),"-")</f>
        <v>スズメ</v>
      </c>
      <c r="N16" s="31" t="str">
        <f>_xlfn.IFERROR(VLOOKUP(O16,'第6版'!$A:$E,4,FALSE),"-")</f>
        <v>ツグミ</v>
      </c>
      <c r="O16" s="74" t="s">
        <v>2043</v>
      </c>
      <c r="P16" s="31" t="str">
        <f>_xlfn.IFERROR(VLOOKUP(O16,'第6版'!$A:$E,5,FALSE),"-")</f>
        <v>Monticola solitarius</v>
      </c>
      <c r="Q16" s="50" t="str">
        <f>_xlfn.IFERROR(VLOOKUP(O16,'文化財保護法'!A:B,2,FALSE),"-")</f>
        <v>-</v>
      </c>
      <c r="R16" s="50" t="str">
        <f>_xlfn.IFERROR(VLOOKUP(O16,'種の保存法2017'!B:C,2,FALSE),"-")</f>
        <v>-</v>
      </c>
      <c r="S16" s="50" t="str">
        <f>_xlfn.IFERROR(VLOOKUP(O16,'環境省RL'!B:D,2,FALSE),"-")</f>
        <v>-</v>
      </c>
    </row>
    <row r="17" spans="2:19" ht="13.5">
      <c r="B17" s="41">
        <f>_xlfn.IFERROR(VLOOKUP(E17,'第7版'!A:E,2,FALSE),"-")</f>
        <v>641</v>
      </c>
      <c r="C17" s="31" t="str">
        <f>_xlfn.IFERROR(VLOOKUP(E17,'第7版'!$A:$E,3,FALSE),"-")</f>
        <v>ハト</v>
      </c>
      <c r="D17" s="31" t="str">
        <f>_xlfn.IFERROR(VLOOKUP(E17,'第7版'!$A:$E,4,FALSE),"-")</f>
        <v>ハト</v>
      </c>
      <c r="E17" s="74" t="s">
        <v>2261</v>
      </c>
      <c r="F17" s="49" t="str">
        <f>_xlfn.IFERROR(VLOOKUP(E17,'第7版'!$A:$E,5,FALSE),"-")</f>
        <v>Columba livia</v>
      </c>
      <c r="G17" s="50" t="str">
        <f>_xlfn.IFERROR(VLOOKUP(E17,'文化財保護法'!A:B,2,FALSE),"-")</f>
        <v>-</v>
      </c>
      <c r="H17" s="50" t="str">
        <f>_xlfn.IFERROR(VLOOKUP(E17,'種の保存法2017'!B:C,2,FALSE),"-")</f>
        <v>-</v>
      </c>
      <c r="I17" s="50" t="str">
        <f>_xlfn.IFERROR(VLOOKUP(E17,'環境省RL'!B:D,2,FALSE),"-")</f>
        <v>-</v>
      </c>
      <c r="L17" s="41" t="str">
        <f>_xlfn.IFERROR(VLOOKUP(O17,'第6版'!A:E,2,FALSE),"-")</f>
        <v>-</v>
      </c>
      <c r="M17" s="31" t="str">
        <f>_xlfn.IFERROR(VLOOKUP(O17,'第6版'!$A:$E,3,FALSE),"-")</f>
        <v>-</v>
      </c>
      <c r="N17" s="31" t="str">
        <f>_xlfn.IFERROR(VLOOKUP(O17,'第6版'!$A:$E,4,FALSE),"-")</f>
        <v>-</v>
      </c>
      <c r="O17" s="74"/>
      <c r="P17" s="31" t="str">
        <f>_xlfn.IFERROR(VLOOKUP(O17,'第6版'!$A:$E,5,FALSE),"-")</f>
        <v>-</v>
      </c>
      <c r="Q17" s="50" t="str">
        <f>_xlfn.IFERROR(VLOOKUP(O17,'文化財保護法'!A:B,2,FALSE),"-")</f>
        <v>-</v>
      </c>
      <c r="R17" s="50" t="str">
        <f>_xlfn.IFERROR(VLOOKUP(O17,'種の保存法2017'!B:C,2,FALSE),"-")</f>
        <v>-</v>
      </c>
      <c r="S17" s="50" t="str">
        <f>_xlfn.IFERROR(VLOOKUP(O17,'環境省RL'!B:D,2,FALSE),"-")</f>
        <v>-</v>
      </c>
    </row>
    <row r="18" spans="2:19" ht="13.5">
      <c r="B18" s="41">
        <f>_xlfn.IFERROR(VLOOKUP(E18,'第7版'!A:E,2,FALSE),"-")</f>
        <v>20</v>
      </c>
      <c r="C18" s="31" t="str">
        <f>_xlfn.IFERROR(VLOOKUP(E18,'第7版'!$A:$E,3,FALSE),"-")</f>
        <v>カモ</v>
      </c>
      <c r="D18" s="31" t="str">
        <f>_xlfn.IFERROR(VLOOKUP(E18,'第7版'!$A:$E,4,FALSE),"-")</f>
        <v>カモ</v>
      </c>
      <c r="E18" s="74" t="s">
        <v>2556</v>
      </c>
      <c r="F18" s="49" t="str">
        <f>_xlfn.IFERROR(VLOOKUP(E18,'第7版'!$A:$E,5,FALSE),"-")</f>
        <v>Cygnus cygnus</v>
      </c>
      <c r="G18" s="50" t="str">
        <f>_xlfn.IFERROR(VLOOKUP(E18,'文化財保護法'!A:B,2,FALSE),"-")</f>
        <v>-</v>
      </c>
      <c r="H18" s="50" t="str">
        <f>_xlfn.IFERROR(VLOOKUP(E18,'種の保存法2017'!B:C,2,FALSE),"-")</f>
        <v>-</v>
      </c>
      <c r="I18" s="50" t="str">
        <f>_xlfn.IFERROR(VLOOKUP(E18,'環境省RL'!B:D,2,FALSE),"-")</f>
        <v>-</v>
      </c>
      <c r="L18" s="41" t="str">
        <f>_xlfn.IFERROR(VLOOKUP(O18,'第6版'!A:E,2,FALSE),"-")</f>
        <v>-</v>
      </c>
      <c r="M18" s="31" t="str">
        <f>_xlfn.IFERROR(VLOOKUP(O18,'第6版'!$A:$E,3,FALSE),"-")</f>
        <v>-</v>
      </c>
      <c r="N18" s="31" t="str">
        <f>_xlfn.IFERROR(VLOOKUP(O18,'第6版'!$A:$E,4,FALSE),"-")</f>
        <v>-</v>
      </c>
      <c r="O18" s="74"/>
      <c r="P18" s="31" t="str">
        <f>_xlfn.IFERROR(VLOOKUP(O18,'第6版'!$A:$E,5,FALSE),"-")</f>
        <v>-</v>
      </c>
      <c r="Q18" s="50" t="str">
        <f>_xlfn.IFERROR(VLOOKUP(O18,'文化財保護法'!A:B,2,FALSE),"-")</f>
        <v>-</v>
      </c>
      <c r="R18" s="50" t="str">
        <f>_xlfn.IFERROR(VLOOKUP(O18,'種の保存法2017'!B:C,2,FALSE),"-")</f>
        <v>-</v>
      </c>
      <c r="S18" s="50" t="str">
        <f>_xlfn.IFERROR(VLOOKUP(O18,'環境省RL'!B:D,2,FALSE),"-")</f>
        <v>-</v>
      </c>
    </row>
    <row r="19" spans="2:19" ht="13.5">
      <c r="B19" s="41" t="str">
        <f>_xlfn.IFERROR(VLOOKUP(E19,'第7版'!A:E,2,FALSE),"-")</f>
        <v>-</v>
      </c>
      <c r="C19" s="31" t="str">
        <f>_xlfn.IFERROR(VLOOKUP(E19,'第7版'!$A:$E,3,FALSE),"-")</f>
        <v>-</v>
      </c>
      <c r="D19" s="31" t="str">
        <f>_xlfn.IFERROR(VLOOKUP(E19,'第7版'!$A:$E,4,FALSE),"-")</f>
        <v>-</v>
      </c>
      <c r="E19" s="74"/>
      <c r="F19" s="49" t="str">
        <f>_xlfn.IFERROR(VLOOKUP(E19,'第7版'!$A:$E,5,FALSE),"-")</f>
        <v>-</v>
      </c>
      <c r="G19" s="50" t="str">
        <f>_xlfn.IFERROR(VLOOKUP(E19,'文化財保護法'!A:B,2,FALSE),"-")</f>
        <v>-</v>
      </c>
      <c r="H19" s="50" t="str">
        <f>_xlfn.IFERROR(VLOOKUP(E19,'種の保存法2017'!B:C,2,FALSE),"-")</f>
        <v>-</v>
      </c>
      <c r="I19" s="50" t="str">
        <f>_xlfn.IFERROR(VLOOKUP(E19,'環境省RL'!B:D,2,FALSE),"-")</f>
        <v>-</v>
      </c>
      <c r="L19" s="41" t="str">
        <f>_xlfn.IFERROR(VLOOKUP(O19,'第6版'!A:E,2,FALSE),"-")</f>
        <v>-</v>
      </c>
      <c r="M19" s="31" t="str">
        <f>_xlfn.IFERROR(VLOOKUP(O19,'第6版'!$A:$E,3,FALSE),"-")</f>
        <v>-</v>
      </c>
      <c r="N19" s="31" t="str">
        <f>_xlfn.IFERROR(VLOOKUP(O19,'第6版'!$A:$E,4,FALSE),"-")</f>
        <v>-</v>
      </c>
      <c r="O19" s="74"/>
      <c r="P19" s="31" t="str">
        <f>_xlfn.IFERROR(VLOOKUP(O19,'第6版'!$A:$E,5,FALSE),"-")</f>
        <v>-</v>
      </c>
      <c r="Q19" s="50" t="str">
        <f>_xlfn.IFERROR(VLOOKUP(O19,'文化財保護法'!A:B,2,FALSE),"-")</f>
        <v>-</v>
      </c>
      <c r="R19" s="50" t="str">
        <f>_xlfn.IFERROR(VLOOKUP(O19,'種の保存法2017'!B:C,2,FALSE),"-")</f>
        <v>-</v>
      </c>
      <c r="S19" s="50" t="str">
        <f>_xlfn.IFERROR(VLOOKUP(O19,'環境省RL'!B:D,2,FALSE),"-")</f>
        <v>-</v>
      </c>
    </row>
    <row r="20" spans="2:19" ht="13.5">
      <c r="B20" s="41" t="str">
        <f>_xlfn.IFERROR(VLOOKUP(E20,'第7版'!A:E,2,FALSE),"-")</f>
        <v>-</v>
      </c>
      <c r="C20" s="31" t="str">
        <f>_xlfn.IFERROR(VLOOKUP(E20,'第7版'!$A:$E,3,FALSE),"-")</f>
        <v>-</v>
      </c>
      <c r="D20" s="31" t="str">
        <f>_xlfn.IFERROR(VLOOKUP(E20,'第7版'!$A:$E,4,FALSE),"-")</f>
        <v>-</v>
      </c>
      <c r="E20" s="74"/>
      <c r="F20" s="49" t="str">
        <f>_xlfn.IFERROR(VLOOKUP(E20,'第7版'!$A:$E,5,FALSE),"-")</f>
        <v>-</v>
      </c>
      <c r="G20" s="50" t="str">
        <f>_xlfn.IFERROR(VLOOKUP(E20,'文化財保護法'!A:B,2,FALSE),"-")</f>
        <v>-</v>
      </c>
      <c r="H20" s="50" t="str">
        <f>_xlfn.IFERROR(VLOOKUP(E20,'種の保存法2017'!B:C,2,FALSE),"-")</f>
        <v>-</v>
      </c>
      <c r="I20" s="50" t="str">
        <f>_xlfn.IFERROR(VLOOKUP(E20,'環境省RL'!B:D,2,FALSE),"-")</f>
        <v>-</v>
      </c>
      <c r="L20" s="41" t="str">
        <f>_xlfn.IFERROR(VLOOKUP(O20,'第6版'!A:E,2,FALSE),"-")</f>
        <v>-</v>
      </c>
      <c r="M20" s="31" t="str">
        <f>_xlfn.IFERROR(VLOOKUP(O20,'第6版'!$A:$E,3,FALSE),"-")</f>
        <v>-</v>
      </c>
      <c r="N20" s="31" t="str">
        <f>_xlfn.IFERROR(VLOOKUP(O20,'第6版'!$A:$E,4,FALSE),"-")</f>
        <v>-</v>
      </c>
      <c r="O20" s="74"/>
      <c r="P20" s="31" t="str">
        <f>_xlfn.IFERROR(VLOOKUP(O20,'第6版'!$A:$E,5,FALSE),"-")</f>
        <v>-</v>
      </c>
      <c r="Q20" s="50" t="str">
        <f>_xlfn.IFERROR(VLOOKUP(O20,'文化財保護法'!A:B,2,FALSE),"-")</f>
        <v>-</v>
      </c>
      <c r="R20" s="50" t="str">
        <f>_xlfn.IFERROR(VLOOKUP(O20,'種の保存法2017'!B:C,2,FALSE),"-")</f>
        <v>-</v>
      </c>
      <c r="S20" s="50" t="str">
        <f>_xlfn.IFERROR(VLOOKUP(O20,'環境省RL'!B:D,2,FALSE),"-")</f>
        <v>-</v>
      </c>
    </row>
    <row r="21" spans="2:19" ht="13.5">
      <c r="B21" s="41" t="str">
        <f>_xlfn.IFERROR(VLOOKUP(E21,'第7版'!A:E,2,FALSE),"-")</f>
        <v>-</v>
      </c>
      <c r="C21" s="31" t="str">
        <f>_xlfn.IFERROR(VLOOKUP(E21,'第7版'!$A:$E,3,FALSE),"-")</f>
        <v>-</v>
      </c>
      <c r="D21" s="31" t="str">
        <f>_xlfn.IFERROR(VLOOKUP(E21,'第7版'!$A:$E,4,FALSE),"-")</f>
        <v>-</v>
      </c>
      <c r="E21" s="74"/>
      <c r="F21" s="49" t="str">
        <f>_xlfn.IFERROR(VLOOKUP(E21,'第7版'!$A:$E,5,FALSE),"-")</f>
        <v>-</v>
      </c>
      <c r="G21" s="50" t="str">
        <f>_xlfn.IFERROR(VLOOKUP(E21,'文化財保護法'!A:B,2,FALSE),"-")</f>
        <v>-</v>
      </c>
      <c r="H21" s="50" t="str">
        <f>_xlfn.IFERROR(VLOOKUP(E21,'種の保存法2017'!B:C,2,FALSE),"-")</f>
        <v>-</v>
      </c>
      <c r="I21" s="50" t="str">
        <f>_xlfn.IFERROR(VLOOKUP(E21,'環境省RL'!B:D,2,FALSE),"-")</f>
        <v>-</v>
      </c>
      <c r="L21" s="41" t="str">
        <f>_xlfn.IFERROR(VLOOKUP(O21,'第6版'!A:E,2,FALSE),"-")</f>
        <v>-</v>
      </c>
      <c r="M21" s="31" t="str">
        <f>_xlfn.IFERROR(VLOOKUP(O21,'第6版'!$A:$E,3,FALSE),"-")</f>
        <v>-</v>
      </c>
      <c r="N21" s="31" t="str">
        <f>_xlfn.IFERROR(VLOOKUP(O21,'第6版'!$A:$E,4,FALSE),"-")</f>
        <v>-</v>
      </c>
      <c r="O21" s="74"/>
      <c r="P21" s="31" t="str">
        <f>_xlfn.IFERROR(VLOOKUP(O21,'第6版'!$A:$E,5,FALSE),"-")</f>
        <v>-</v>
      </c>
      <c r="Q21" s="50" t="str">
        <f>_xlfn.IFERROR(VLOOKUP(O21,'文化財保護法'!A:B,2,FALSE),"-")</f>
        <v>-</v>
      </c>
      <c r="R21" s="50" t="str">
        <f>_xlfn.IFERROR(VLOOKUP(O21,'種の保存法2017'!B:C,2,FALSE),"-")</f>
        <v>-</v>
      </c>
      <c r="S21" s="50" t="str">
        <f>_xlfn.IFERROR(VLOOKUP(O21,'環境省RL'!B:D,2,FALSE),"-")</f>
        <v>-</v>
      </c>
    </row>
    <row r="22" spans="2:19" ht="13.5">
      <c r="B22" s="41" t="str">
        <f>_xlfn.IFERROR(VLOOKUP(E22,'第7版'!A:E,2,FALSE),"-")</f>
        <v>-</v>
      </c>
      <c r="C22" s="31" t="str">
        <f>_xlfn.IFERROR(VLOOKUP(E22,'第7版'!$A:$E,3,FALSE),"-")</f>
        <v>-</v>
      </c>
      <c r="D22" s="31" t="str">
        <f>_xlfn.IFERROR(VLOOKUP(E22,'第7版'!$A:$E,4,FALSE),"-")</f>
        <v>-</v>
      </c>
      <c r="E22" s="74"/>
      <c r="F22" s="49" t="str">
        <f>_xlfn.IFERROR(VLOOKUP(E22,'第7版'!$A:$E,5,FALSE),"-")</f>
        <v>-</v>
      </c>
      <c r="G22" s="50" t="str">
        <f>_xlfn.IFERROR(VLOOKUP(E22,'文化財保護法'!A:B,2,FALSE),"-")</f>
        <v>-</v>
      </c>
      <c r="H22" s="50" t="str">
        <f>_xlfn.IFERROR(VLOOKUP(E22,'種の保存法2017'!B:C,2,FALSE),"-")</f>
        <v>-</v>
      </c>
      <c r="I22" s="50" t="str">
        <f>_xlfn.IFERROR(VLOOKUP(E22,'環境省RL'!B:D,2,FALSE),"-")</f>
        <v>-</v>
      </c>
      <c r="L22" s="41" t="str">
        <f>_xlfn.IFERROR(VLOOKUP(O22,'第6版'!A:E,2,FALSE),"-")</f>
        <v>-</v>
      </c>
      <c r="M22" s="31" t="str">
        <f>_xlfn.IFERROR(VLOOKUP(O22,'第6版'!$A:$E,3,FALSE),"-")</f>
        <v>-</v>
      </c>
      <c r="N22" s="31" t="str">
        <f>_xlfn.IFERROR(VLOOKUP(O22,'第6版'!$A:$E,4,FALSE),"-")</f>
        <v>-</v>
      </c>
      <c r="O22" s="74"/>
      <c r="P22" s="31" t="str">
        <f>_xlfn.IFERROR(VLOOKUP(O22,'第6版'!$A:$E,5,FALSE),"-")</f>
        <v>-</v>
      </c>
      <c r="Q22" s="50" t="str">
        <f>_xlfn.IFERROR(VLOOKUP(O22,'文化財保護法'!A:B,2,FALSE),"-")</f>
        <v>-</v>
      </c>
      <c r="R22" s="50" t="str">
        <f>_xlfn.IFERROR(VLOOKUP(O22,'種の保存法2017'!B:C,2,FALSE),"-")</f>
        <v>-</v>
      </c>
      <c r="S22" s="50" t="str">
        <f>_xlfn.IFERROR(VLOOKUP(O22,'環境省RL'!B:D,2,FALSE),"-")</f>
        <v>-</v>
      </c>
    </row>
    <row r="23" spans="2:19" ht="13.5">
      <c r="B23" s="41" t="str">
        <f>_xlfn.IFERROR(VLOOKUP(E23,'第7版'!A:E,2,FALSE),"-")</f>
        <v>-</v>
      </c>
      <c r="C23" s="31" t="str">
        <f>_xlfn.IFERROR(VLOOKUP(E23,'第7版'!$A:$E,3,FALSE),"-")</f>
        <v>-</v>
      </c>
      <c r="D23" s="31" t="str">
        <f>_xlfn.IFERROR(VLOOKUP(E23,'第7版'!$A:$E,4,FALSE),"-")</f>
        <v>-</v>
      </c>
      <c r="E23" s="74"/>
      <c r="F23" s="49" t="str">
        <f>_xlfn.IFERROR(VLOOKUP(E23,'第7版'!$A:$E,5,FALSE),"-")</f>
        <v>-</v>
      </c>
      <c r="G23" s="50" t="str">
        <f>_xlfn.IFERROR(VLOOKUP(E23,'文化財保護法'!A:B,2,FALSE),"-")</f>
        <v>-</v>
      </c>
      <c r="H23" s="50" t="str">
        <f>_xlfn.IFERROR(VLOOKUP(E23,'種の保存法2017'!B:C,2,FALSE),"-")</f>
        <v>-</v>
      </c>
      <c r="I23" s="50" t="str">
        <f>_xlfn.IFERROR(VLOOKUP(E23,'環境省RL'!B:D,2,FALSE),"-")</f>
        <v>-</v>
      </c>
      <c r="L23" s="41" t="str">
        <f>_xlfn.IFERROR(VLOOKUP(O23,'第6版'!A:E,2,FALSE),"-")</f>
        <v>-</v>
      </c>
      <c r="M23" s="31" t="str">
        <f>_xlfn.IFERROR(VLOOKUP(O23,'第6版'!$A:$E,3,FALSE),"-")</f>
        <v>-</v>
      </c>
      <c r="N23" s="31" t="str">
        <f>_xlfn.IFERROR(VLOOKUP(O23,'第6版'!$A:$E,4,FALSE),"-")</f>
        <v>-</v>
      </c>
      <c r="O23" s="74"/>
      <c r="P23" s="31" t="str">
        <f>_xlfn.IFERROR(VLOOKUP(O23,'第6版'!$A:$E,5,FALSE),"-")</f>
        <v>-</v>
      </c>
      <c r="Q23" s="50" t="str">
        <f>_xlfn.IFERROR(VLOOKUP(O23,'文化財保護法'!A:B,2,FALSE),"-")</f>
        <v>-</v>
      </c>
      <c r="R23" s="50" t="str">
        <f>_xlfn.IFERROR(VLOOKUP(O23,'種の保存法2017'!B:C,2,FALSE),"-")</f>
        <v>-</v>
      </c>
      <c r="S23" s="50" t="str">
        <f>_xlfn.IFERROR(VLOOKUP(O23,'環境省RL'!B:D,2,FALSE),"-")</f>
        <v>-</v>
      </c>
    </row>
    <row r="24" spans="2:19" ht="13.5">
      <c r="B24" s="41" t="str">
        <f>_xlfn.IFERROR(VLOOKUP(E24,'第7版'!A:E,2,FALSE),"-")</f>
        <v>-</v>
      </c>
      <c r="C24" s="31" t="str">
        <f>_xlfn.IFERROR(VLOOKUP(E24,'第7版'!$A:$E,3,FALSE),"-")</f>
        <v>-</v>
      </c>
      <c r="D24" s="31" t="str">
        <f>_xlfn.IFERROR(VLOOKUP(E24,'第7版'!$A:$E,4,FALSE),"-")</f>
        <v>-</v>
      </c>
      <c r="E24" s="74"/>
      <c r="F24" s="49" t="str">
        <f>_xlfn.IFERROR(VLOOKUP(E24,'第7版'!$A:$E,5,FALSE),"-")</f>
        <v>-</v>
      </c>
      <c r="G24" s="50" t="str">
        <f>_xlfn.IFERROR(VLOOKUP(E24,'文化財保護法'!A:B,2,FALSE),"-")</f>
        <v>-</v>
      </c>
      <c r="H24" s="50" t="str">
        <f>_xlfn.IFERROR(VLOOKUP(E24,'種の保存法2017'!B:C,2,FALSE),"-")</f>
        <v>-</v>
      </c>
      <c r="I24" s="50" t="str">
        <f>_xlfn.IFERROR(VLOOKUP(E24,'環境省RL'!B:D,2,FALSE),"-")</f>
        <v>-</v>
      </c>
      <c r="L24" s="41" t="str">
        <f>_xlfn.IFERROR(VLOOKUP(O24,'第6版'!A:E,2,FALSE),"-")</f>
        <v>-</v>
      </c>
      <c r="M24" s="31" t="str">
        <f>_xlfn.IFERROR(VLOOKUP(O24,'第6版'!$A:$E,3,FALSE),"-")</f>
        <v>-</v>
      </c>
      <c r="N24" s="31" t="str">
        <f>_xlfn.IFERROR(VLOOKUP(O24,'第6版'!$A:$E,4,FALSE),"-")</f>
        <v>-</v>
      </c>
      <c r="O24" s="74"/>
      <c r="P24" s="31" t="str">
        <f>_xlfn.IFERROR(VLOOKUP(O24,'第6版'!$A:$E,5,FALSE),"-")</f>
        <v>-</v>
      </c>
      <c r="Q24" s="50" t="str">
        <f>_xlfn.IFERROR(VLOOKUP(O24,'文化財保護法'!A:B,2,FALSE),"-")</f>
        <v>-</v>
      </c>
      <c r="R24" s="50" t="str">
        <f>_xlfn.IFERROR(VLOOKUP(O24,'種の保存法2017'!B:C,2,FALSE),"-")</f>
        <v>-</v>
      </c>
      <c r="S24" s="50" t="str">
        <f>_xlfn.IFERROR(VLOOKUP(O24,'環境省RL'!B:D,2,FALSE),"-")</f>
        <v>-</v>
      </c>
    </row>
    <row r="25" spans="2:19" ht="13.5">
      <c r="B25" s="41" t="str">
        <f>_xlfn.IFERROR(VLOOKUP(E25,'第7版'!A:E,2,FALSE),"-")</f>
        <v>-</v>
      </c>
      <c r="C25" s="31" t="str">
        <f>_xlfn.IFERROR(VLOOKUP(E25,'第7版'!$A:$E,3,FALSE),"-")</f>
        <v>-</v>
      </c>
      <c r="D25" s="31" t="str">
        <f>_xlfn.IFERROR(VLOOKUP(E25,'第7版'!$A:$E,4,FALSE),"-")</f>
        <v>-</v>
      </c>
      <c r="E25" s="74"/>
      <c r="F25" s="49" t="str">
        <f>_xlfn.IFERROR(VLOOKUP(E25,'第7版'!$A:$E,5,FALSE),"-")</f>
        <v>-</v>
      </c>
      <c r="G25" s="50" t="str">
        <f>_xlfn.IFERROR(VLOOKUP(E25,'文化財保護法'!A:B,2,FALSE),"-")</f>
        <v>-</v>
      </c>
      <c r="H25" s="50" t="str">
        <f>_xlfn.IFERROR(VLOOKUP(E25,'種の保存法2017'!B:C,2,FALSE),"-")</f>
        <v>-</v>
      </c>
      <c r="I25" s="50" t="str">
        <f>_xlfn.IFERROR(VLOOKUP(E25,'環境省RL'!B:D,2,FALSE),"-")</f>
        <v>-</v>
      </c>
      <c r="L25" s="41" t="str">
        <f>_xlfn.IFERROR(VLOOKUP(O25,'第6版'!A:E,2,FALSE),"-")</f>
        <v>-</v>
      </c>
      <c r="M25" s="31" t="str">
        <f>_xlfn.IFERROR(VLOOKUP(O25,'第6版'!$A:$E,3,FALSE),"-")</f>
        <v>-</v>
      </c>
      <c r="N25" s="31" t="str">
        <f>_xlfn.IFERROR(VLOOKUP(O25,'第6版'!$A:$E,4,FALSE),"-")</f>
        <v>-</v>
      </c>
      <c r="O25" s="74"/>
      <c r="P25" s="31" t="str">
        <f>_xlfn.IFERROR(VLOOKUP(O25,'第6版'!$A:$E,5,FALSE),"-")</f>
        <v>-</v>
      </c>
      <c r="Q25" s="50" t="str">
        <f>_xlfn.IFERROR(VLOOKUP(O25,'文化財保護法'!A:B,2,FALSE),"-")</f>
        <v>-</v>
      </c>
      <c r="R25" s="50" t="str">
        <f>_xlfn.IFERROR(VLOOKUP(O25,'種の保存法2017'!B:C,2,FALSE),"-")</f>
        <v>-</v>
      </c>
      <c r="S25" s="50" t="str">
        <f>_xlfn.IFERROR(VLOOKUP(O25,'環境省RL'!B:D,2,FALSE),"-")</f>
        <v>-</v>
      </c>
    </row>
    <row r="26" spans="2:19" ht="13.5">
      <c r="B26" s="41" t="str">
        <f>_xlfn.IFERROR(VLOOKUP(E26,'第7版'!A:E,2,FALSE),"-")</f>
        <v>-</v>
      </c>
      <c r="C26" s="31" t="str">
        <f>_xlfn.IFERROR(VLOOKUP(E26,'第7版'!$A:$E,3,FALSE),"-")</f>
        <v>-</v>
      </c>
      <c r="D26" s="31" t="str">
        <f>_xlfn.IFERROR(VLOOKUP(E26,'第7版'!$A:$E,4,FALSE),"-")</f>
        <v>-</v>
      </c>
      <c r="E26" s="74"/>
      <c r="F26" s="49" t="str">
        <f>_xlfn.IFERROR(VLOOKUP(E26,'第7版'!$A:$E,5,FALSE),"-")</f>
        <v>-</v>
      </c>
      <c r="G26" s="50" t="str">
        <f>_xlfn.IFERROR(VLOOKUP(E26,'文化財保護法'!A:B,2,FALSE),"-")</f>
        <v>-</v>
      </c>
      <c r="H26" s="50" t="str">
        <f>_xlfn.IFERROR(VLOOKUP(E26,'種の保存法2017'!B:C,2,FALSE),"-")</f>
        <v>-</v>
      </c>
      <c r="I26" s="50" t="str">
        <f>_xlfn.IFERROR(VLOOKUP(E26,'環境省RL'!B:D,2,FALSE),"-")</f>
        <v>-</v>
      </c>
      <c r="L26" s="41">
        <f>_xlfn.IFERROR(VLOOKUP(O26,'第6版'!A:E,2,FALSE),"-")</f>
        <v>212</v>
      </c>
      <c r="M26" s="31" t="str">
        <f>_xlfn.IFERROR(VLOOKUP(O26,'第6版'!$A:$E,3,FALSE),"-")</f>
        <v>チドリ</v>
      </c>
      <c r="N26" s="31" t="str">
        <f>_xlfn.IFERROR(VLOOKUP(O26,'第6版'!$A:$E,4,FALSE),"-")</f>
        <v>シギ</v>
      </c>
      <c r="O26" s="74" t="s">
        <v>2555</v>
      </c>
      <c r="P26" s="31" t="str">
        <f>_xlfn.IFERROR(VLOOKUP(O26,'第6版'!$A:$E,5,FALSE),"-")</f>
        <v>Calidris tenuirostris</v>
      </c>
      <c r="Q26" s="50" t="str">
        <f>_xlfn.IFERROR(VLOOKUP(O26,'文化財保護法'!A:B,2,FALSE),"-")</f>
        <v>-</v>
      </c>
      <c r="R26" s="50" t="str">
        <f>_xlfn.IFERROR(VLOOKUP(O26,'種の保存法2017'!B:C,2,FALSE),"-")</f>
        <v>国際</v>
      </c>
      <c r="S26" s="50" t="str">
        <f>_xlfn.IFERROR(VLOOKUP(O26,'環境省RL'!B:D,2,FALSE),"-")</f>
        <v>-</v>
      </c>
    </row>
    <row r="27" spans="2:19" ht="13.5">
      <c r="B27" s="41" t="str">
        <f>_xlfn.IFERROR(VLOOKUP(E27,'第7版'!A:E,2,FALSE),"-")</f>
        <v>-</v>
      </c>
      <c r="C27" s="31" t="str">
        <f>_xlfn.IFERROR(VLOOKUP(E27,'第7版'!$A:$E,3,FALSE),"-")</f>
        <v>-</v>
      </c>
      <c r="D27" s="31" t="str">
        <f>_xlfn.IFERROR(VLOOKUP(E27,'第7版'!$A:$E,4,FALSE),"-")</f>
        <v>-</v>
      </c>
      <c r="E27" s="74"/>
      <c r="F27" s="49" t="str">
        <f>_xlfn.IFERROR(VLOOKUP(E27,'第7版'!$A:$E,5,FALSE),"-")</f>
        <v>-</v>
      </c>
      <c r="G27" s="50" t="str">
        <f>_xlfn.IFERROR(VLOOKUP(E27,'文化財保護法'!A:B,2,FALSE),"-")</f>
        <v>-</v>
      </c>
      <c r="H27" s="50" t="str">
        <f>_xlfn.IFERROR(VLOOKUP(E27,'種の保存法2017'!B:C,2,FALSE),"-")</f>
        <v>-</v>
      </c>
      <c r="I27" s="50" t="str">
        <f>_xlfn.IFERROR(VLOOKUP(E27,'環境省RL'!B:D,2,FALSE),"-")</f>
        <v>-</v>
      </c>
      <c r="L27" s="41" t="str">
        <f>_xlfn.IFERROR(VLOOKUP(O27,'第6版'!A:E,2,FALSE),"-")</f>
        <v>-</v>
      </c>
      <c r="M27" s="31" t="str">
        <f>_xlfn.IFERROR(VLOOKUP(O27,'第6版'!$A:$E,3,FALSE),"-")</f>
        <v>-</v>
      </c>
      <c r="N27" s="31" t="str">
        <f>_xlfn.IFERROR(VLOOKUP(O27,'第6版'!$A:$E,4,FALSE),"-")</f>
        <v>-</v>
      </c>
      <c r="O27" s="74"/>
      <c r="P27" s="31" t="str">
        <f>_xlfn.IFERROR(VLOOKUP(O27,'第6版'!$A:$E,5,FALSE),"-")</f>
        <v>-</v>
      </c>
      <c r="Q27" s="50" t="str">
        <f>_xlfn.IFERROR(VLOOKUP(O27,'文化財保護法'!A:B,2,FALSE),"-")</f>
        <v>-</v>
      </c>
      <c r="R27" s="50" t="str">
        <f>_xlfn.IFERROR(VLOOKUP(O27,'種の保存法2017'!B:C,2,FALSE),"-")</f>
        <v>-</v>
      </c>
      <c r="S27" s="50" t="str">
        <f>_xlfn.IFERROR(VLOOKUP(O27,'環境省RL'!B:D,2,FALSE),"-")</f>
        <v>-</v>
      </c>
    </row>
    <row r="28" spans="2:19" ht="13.5">
      <c r="B28" s="41" t="str">
        <f>_xlfn.IFERROR(VLOOKUP(E28,'第7版'!A:E,2,FALSE),"-")</f>
        <v>-</v>
      </c>
      <c r="C28" s="31" t="str">
        <f>_xlfn.IFERROR(VLOOKUP(E28,'第7版'!$A:$E,3,FALSE),"-")</f>
        <v>-</v>
      </c>
      <c r="D28" s="31" t="str">
        <f>_xlfn.IFERROR(VLOOKUP(E28,'第7版'!$A:$E,4,FALSE),"-")</f>
        <v>-</v>
      </c>
      <c r="E28" s="74"/>
      <c r="F28" s="49" t="str">
        <f>_xlfn.IFERROR(VLOOKUP(E28,'第7版'!$A:$E,5,FALSE),"-")</f>
        <v>-</v>
      </c>
      <c r="G28" s="50" t="str">
        <f>_xlfn.IFERROR(VLOOKUP(E28,'文化財保護法'!A:B,2,FALSE),"-")</f>
        <v>-</v>
      </c>
      <c r="H28" s="50" t="str">
        <f>_xlfn.IFERROR(VLOOKUP(E28,'種の保存法2017'!B:C,2,FALSE),"-")</f>
        <v>-</v>
      </c>
      <c r="I28" s="50" t="str">
        <f>_xlfn.IFERROR(VLOOKUP(E28,'環境省RL'!B:D,2,FALSE),"-")</f>
        <v>-</v>
      </c>
      <c r="L28" s="41">
        <f>_xlfn.IFERROR(VLOOKUP(O28,'第6版'!A:E,2,FALSE),"-")</f>
        <v>463</v>
      </c>
      <c r="M28" s="31" t="str">
        <f>_xlfn.IFERROR(VLOOKUP(O28,'第6版'!$A:$E,3,FALSE),"-")</f>
        <v>スズメ</v>
      </c>
      <c r="N28" s="31" t="str">
        <f>_xlfn.IFERROR(VLOOKUP(O28,'第6版'!$A:$E,4,FALSE),"-")</f>
        <v>ヒタキ</v>
      </c>
      <c r="O28" s="74" t="s">
        <v>2109</v>
      </c>
      <c r="P28" s="31" t="str">
        <f>_xlfn.IFERROR(VLOOKUP(O28,'第6版'!$A:$E,5,FALSE),"-")</f>
        <v>Cyanoptila cyanomelana</v>
      </c>
      <c r="Q28" s="50" t="str">
        <f>_xlfn.IFERROR(VLOOKUP(O28,'文化財保護法'!A:B,2,FALSE),"-")</f>
        <v>-</v>
      </c>
      <c r="R28" s="50" t="str">
        <f>_xlfn.IFERROR(VLOOKUP(O28,'種の保存法2017'!B:C,2,FALSE),"-")</f>
        <v>-</v>
      </c>
      <c r="S28" s="50" t="str">
        <f>_xlfn.IFERROR(VLOOKUP(O28,'環境省RL'!B:D,2,FALSE),"-")</f>
        <v>-</v>
      </c>
    </row>
    <row r="29" spans="2:19" ht="13.5">
      <c r="B29" s="41" t="str">
        <f>_xlfn.IFERROR(VLOOKUP(E29,'第7版'!A:E,2,FALSE),"-")</f>
        <v>-</v>
      </c>
      <c r="C29" s="31" t="str">
        <f>_xlfn.IFERROR(VLOOKUP(E29,'第7版'!$A:$E,3,FALSE),"-")</f>
        <v>-</v>
      </c>
      <c r="D29" s="31" t="str">
        <f>_xlfn.IFERROR(VLOOKUP(E29,'第7版'!$A:$E,4,FALSE),"-")</f>
        <v>-</v>
      </c>
      <c r="E29" s="74"/>
      <c r="F29" s="49" t="str">
        <f>_xlfn.IFERROR(VLOOKUP(E29,'第7版'!$A:$E,5,FALSE),"-")</f>
        <v>-</v>
      </c>
      <c r="G29" s="50" t="str">
        <f>_xlfn.IFERROR(VLOOKUP(E29,'文化財保護法'!A:B,2,FALSE),"-")</f>
        <v>-</v>
      </c>
      <c r="H29" s="50" t="str">
        <f>_xlfn.IFERROR(VLOOKUP(E29,'種の保存法2017'!B:C,2,FALSE),"-")</f>
        <v>-</v>
      </c>
      <c r="I29" s="50" t="str">
        <f>_xlfn.IFERROR(VLOOKUP(E29,'環境省RL'!B:D,2,FALSE),"-")</f>
        <v>-</v>
      </c>
      <c r="L29" s="41">
        <f>_xlfn.IFERROR(VLOOKUP(O29,'第6版'!A:E,2,FALSE),"-")</f>
        <v>151</v>
      </c>
      <c r="M29" s="31" t="str">
        <f>_xlfn.IFERROR(VLOOKUP(O29,'第6版'!$A:$E,3,FALSE),"-")</f>
        <v>タカ</v>
      </c>
      <c r="N29" s="31" t="str">
        <f>_xlfn.IFERROR(VLOOKUP(O29,'第6版'!$A:$E,4,FALSE),"-")</f>
        <v>ハヤブサ</v>
      </c>
      <c r="O29" s="74" t="s">
        <v>2041</v>
      </c>
      <c r="P29" s="31" t="str">
        <f>_xlfn.IFERROR(VLOOKUP(O29,'第6版'!$A:$E,5,FALSE),"-")</f>
        <v>Falco peregrinus</v>
      </c>
      <c r="Q29" s="50" t="str">
        <f>_xlfn.IFERROR(VLOOKUP(O29,'文化財保護法'!A:B,2,FALSE),"-")</f>
        <v>-</v>
      </c>
      <c r="R29" s="50" t="str">
        <f>_xlfn.IFERROR(VLOOKUP(O29,'種の保存法2017'!B:C,2,FALSE),"-")</f>
        <v>国内</v>
      </c>
      <c r="S29" s="50" t="str">
        <f>_xlfn.IFERROR(VLOOKUP(O29,'環境省RL'!B:D,2,FALSE),"-")</f>
        <v>VU</v>
      </c>
    </row>
    <row r="30" spans="2:19" ht="13.5">
      <c r="B30" s="41" t="str">
        <f>_xlfn.IFERROR(VLOOKUP(E30,'第7版'!A:E,2,FALSE),"-")</f>
        <v>-</v>
      </c>
      <c r="C30" s="31" t="str">
        <f>_xlfn.IFERROR(VLOOKUP(E30,'第7版'!$A:$E,3,FALSE),"-")</f>
        <v>-</v>
      </c>
      <c r="D30" s="31" t="str">
        <f>_xlfn.IFERROR(VLOOKUP(E30,'第7版'!$A:$E,4,FALSE),"-")</f>
        <v>-</v>
      </c>
      <c r="E30" s="74"/>
      <c r="F30" s="49" t="str">
        <f>_xlfn.IFERROR(VLOOKUP(E30,'第7版'!$A:$E,5,FALSE),"-")</f>
        <v>-</v>
      </c>
      <c r="G30" s="50" t="str">
        <f>_xlfn.IFERROR(VLOOKUP(E30,'文化財保護法'!A:B,2,FALSE),"-")</f>
        <v>-</v>
      </c>
      <c r="H30" s="50" t="str">
        <f>_xlfn.IFERROR(VLOOKUP(E30,'種の保存法2017'!B:C,2,FALSE),"-")</f>
        <v>-</v>
      </c>
      <c r="I30" s="50" t="str">
        <f>_xlfn.IFERROR(VLOOKUP(E30,'環境省RL'!B:D,2,FALSE),"-")</f>
        <v>-</v>
      </c>
      <c r="L30" s="41">
        <f>_xlfn.IFERROR(VLOOKUP(O30,'第6版'!A:E,2,FALSE),"-")</f>
        <v>545</v>
      </c>
      <c r="M30" s="31" t="str">
        <f>_xlfn.IFERROR(VLOOKUP(O30,'第6版'!$A:$E,3,FALSE),"-")</f>
        <v>ハト</v>
      </c>
      <c r="N30" s="31" t="str">
        <f>_xlfn.IFERROR(VLOOKUP(O30,'第6版'!$A:$E,4,FALSE),"-")</f>
        <v>ハト</v>
      </c>
      <c r="O30" s="74" t="s">
        <v>2026</v>
      </c>
      <c r="P30" s="31" t="str">
        <f>_xlfn.IFERROR(VLOOKUP(O30,'第6版'!$A:$E,5,FALSE),"-")</f>
        <v>Columba livia</v>
      </c>
      <c r="Q30" s="50" t="str">
        <f>_xlfn.IFERROR(VLOOKUP(O30,'文化財保護法'!A:B,2,FALSE),"-")</f>
        <v>-</v>
      </c>
      <c r="R30" s="50" t="str">
        <f>_xlfn.IFERROR(VLOOKUP(O30,'種の保存法2017'!B:C,2,FALSE),"-")</f>
        <v>-</v>
      </c>
      <c r="S30" s="50" t="str">
        <f>_xlfn.IFERROR(VLOOKUP(O30,'環境省RL'!B:D,2,FALSE),"-")</f>
        <v>-</v>
      </c>
    </row>
    <row r="31" spans="2:19" ht="13.5">
      <c r="B31" s="41" t="str">
        <f>_xlfn.IFERROR(VLOOKUP(E31,'第7版'!A:E,2,FALSE),"-")</f>
        <v>-</v>
      </c>
      <c r="C31" s="31" t="str">
        <f>_xlfn.IFERROR(VLOOKUP(E31,'第7版'!$A:$E,3,FALSE),"-")</f>
        <v>-</v>
      </c>
      <c r="D31" s="31" t="str">
        <f>_xlfn.IFERROR(VLOOKUP(E31,'第7版'!$A:$E,4,FALSE),"-")</f>
        <v>-</v>
      </c>
      <c r="E31" s="74"/>
      <c r="F31" s="49" t="str">
        <f>_xlfn.IFERROR(VLOOKUP(E31,'第7版'!$A:$E,5,FALSE),"-")</f>
        <v>-</v>
      </c>
      <c r="G31" s="50" t="str">
        <f>_xlfn.IFERROR(VLOOKUP(E31,'文化財保護法'!A:B,2,FALSE),"-")</f>
        <v>-</v>
      </c>
      <c r="H31" s="50" t="str">
        <f>_xlfn.IFERROR(VLOOKUP(E31,'種の保存法2017'!B:C,2,FALSE),"-")</f>
        <v>-</v>
      </c>
      <c r="I31" s="50" t="str">
        <f>_xlfn.IFERROR(VLOOKUP(E31,'環境省RL'!B:D,2,FALSE),"-")</f>
        <v>-</v>
      </c>
      <c r="L31" s="41" t="str">
        <f>_xlfn.IFERROR(VLOOKUP(O31,'第6版'!A:E,2,FALSE),"-")</f>
        <v>-</v>
      </c>
      <c r="M31" s="31" t="str">
        <f>_xlfn.IFERROR(VLOOKUP(O31,'第6版'!$A:$E,3,FALSE),"-")</f>
        <v>-</v>
      </c>
      <c r="N31" s="31" t="str">
        <f>_xlfn.IFERROR(VLOOKUP(O31,'第6版'!$A:$E,4,FALSE),"-")</f>
        <v>-</v>
      </c>
      <c r="O31" s="74"/>
      <c r="P31" s="31" t="str">
        <f>_xlfn.IFERROR(VLOOKUP(O31,'第6版'!$A:$E,5,FALSE),"-")</f>
        <v>-</v>
      </c>
      <c r="Q31" s="50" t="str">
        <f>_xlfn.IFERROR(VLOOKUP(O31,'文化財保護法'!A:B,2,FALSE),"-")</f>
        <v>-</v>
      </c>
      <c r="R31" s="50" t="str">
        <f>_xlfn.IFERROR(VLOOKUP(O31,'種の保存法2017'!B:C,2,FALSE),"-")</f>
        <v>-</v>
      </c>
      <c r="S31" s="50" t="str">
        <f>_xlfn.IFERROR(VLOOKUP(O31,'環境省RL'!B:D,2,FALSE),"-")</f>
        <v>-</v>
      </c>
    </row>
    <row r="32" spans="2:19" ht="13.5">
      <c r="B32" s="41" t="str">
        <f>_xlfn.IFERROR(VLOOKUP(E32,'第7版'!A:E,2,FALSE),"-")</f>
        <v>-</v>
      </c>
      <c r="C32" s="31" t="str">
        <f>_xlfn.IFERROR(VLOOKUP(E32,'第7版'!$A:$E,3,FALSE),"-")</f>
        <v>-</v>
      </c>
      <c r="D32" s="31" t="str">
        <f>_xlfn.IFERROR(VLOOKUP(E32,'第7版'!$A:$E,4,FALSE),"-")</f>
        <v>-</v>
      </c>
      <c r="E32" s="74"/>
      <c r="F32" s="49" t="str">
        <f>_xlfn.IFERROR(VLOOKUP(E32,'第7版'!$A:$E,5,FALSE),"-")</f>
        <v>-</v>
      </c>
      <c r="G32" s="50" t="str">
        <f>_xlfn.IFERROR(VLOOKUP(E32,'文化財保護法'!A:B,2,FALSE),"-")</f>
        <v>-</v>
      </c>
      <c r="H32" s="50" t="str">
        <f>_xlfn.IFERROR(VLOOKUP(E32,'種の保存法2017'!B:C,2,FALSE),"-")</f>
        <v>-</v>
      </c>
      <c r="I32" s="50" t="str">
        <f>_xlfn.IFERROR(VLOOKUP(E32,'環境省RL'!B:D,2,FALSE),"-")</f>
        <v>-</v>
      </c>
      <c r="L32" s="41" t="str">
        <f>_xlfn.IFERROR(VLOOKUP(O32,'第6版'!A:E,2,FALSE),"-")</f>
        <v>-</v>
      </c>
      <c r="M32" s="31" t="str">
        <f>_xlfn.IFERROR(VLOOKUP(O32,'第6版'!$A:$E,3,FALSE),"-")</f>
        <v>-</v>
      </c>
      <c r="N32" s="31" t="str">
        <f>_xlfn.IFERROR(VLOOKUP(O32,'第6版'!$A:$E,4,FALSE),"-")</f>
        <v>-</v>
      </c>
      <c r="O32" s="74"/>
      <c r="P32" s="31" t="str">
        <f>_xlfn.IFERROR(VLOOKUP(O32,'第6版'!$A:$E,5,FALSE),"-")</f>
        <v>-</v>
      </c>
      <c r="Q32" s="50" t="str">
        <f>_xlfn.IFERROR(VLOOKUP(O32,'文化財保護法'!A:B,2,FALSE),"-")</f>
        <v>-</v>
      </c>
      <c r="R32" s="50" t="str">
        <f>_xlfn.IFERROR(VLOOKUP(O32,'種の保存法2017'!B:C,2,FALSE),"-")</f>
        <v>-</v>
      </c>
      <c r="S32" s="50" t="str">
        <f>_xlfn.IFERROR(VLOOKUP(O32,'環境省RL'!B:D,2,FALSE),"-")</f>
        <v>-</v>
      </c>
    </row>
    <row r="33" spans="2:19" ht="13.5">
      <c r="B33" s="41" t="str">
        <f>_xlfn.IFERROR(VLOOKUP(E33,'第7版'!A:E,2,FALSE),"-")</f>
        <v>-</v>
      </c>
      <c r="C33" s="31" t="str">
        <f>_xlfn.IFERROR(VLOOKUP(E33,'第7版'!$A:$E,3,FALSE),"-")</f>
        <v>-</v>
      </c>
      <c r="D33" s="31" t="str">
        <f>_xlfn.IFERROR(VLOOKUP(E33,'第7版'!$A:$E,4,FALSE),"-")</f>
        <v>-</v>
      </c>
      <c r="E33" s="74"/>
      <c r="F33" s="49" t="str">
        <f>_xlfn.IFERROR(VLOOKUP(E33,'第7版'!$A:$E,5,FALSE),"-")</f>
        <v>-</v>
      </c>
      <c r="G33" s="50" t="str">
        <f>_xlfn.IFERROR(VLOOKUP(E33,'文化財保護法'!A:B,2,FALSE),"-")</f>
        <v>-</v>
      </c>
      <c r="H33" s="50" t="str">
        <f>_xlfn.IFERROR(VLOOKUP(E33,'種の保存法2017'!B:C,2,FALSE),"-")</f>
        <v>-</v>
      </c>
      <c r="I33" s="50" t="str">
        <f>_xlfn.IFERROR(VLOOKUP(E33,'環境省RL'!B:D,2,FALSE),"-")</f>
        <v>-</v>
      </c>
      <c r="L33" s="41" t="str">
        <f>_xlfn.IFERROR(VLOOKUP(O33,'第6版'!A:E,2,FALSE),"-")</f>
        <v>-</v>
      </c>
      <c r="M33" s="31" t="str">
        <f>_xlfn.IFERROR(VLOOKUP(O33,'第6版'!$A:$E,3,FALSE),"-")</f>
        <v>-</v>
      </c>
      <c r="N33" s="31" t="str">
        <f>_xlfn.IFERROR(VLOOKUP(O33,'第6版'!$A:$E,4,FALSE),"-")</f>
        <v>-</v>
      </c>
      <c r="O33" s="74"/>
      <c r="P33" s="31" t="str">
        <f>_xlfn.IFERROR(VLOOKUP(O33,'第6版'!$A:$E,5,FALSE),"-")</f>
        <v>-</v>
      </c>
      <c r="Q33" s="50" t="str">
        <f>_xlfn.IFERROR(VLOOKUP(O33,'文化財保護法'!A:B,2,FALSE),"-")</f>
        <v>-</v>
      </c>
      <c r="R33" s="50" t="str">
        <f>_xlfn.IFERROR(VLOOKUP(O33,'種の保存法2017'!B:C,2,FALSE),"-")</f>
        <v>-</v>
      </c>
      <c r="S33" s="50" t="str">
        <f>_xlfn.IFERROR(VLOOKUP(O33,'環境省RL'!B:D,2,FALSE),"-")</f>
        <v>-</v>
      </c>
    </row>
    <row r="34" spans="2:19" ht="13.5">
      <c r="B34" s="41" t="str">
        <f>_xlfn.IFERROR(VLOOKUP(E34,'第7版'!A:E,2,FALSE),"-")</f>
        <v>-</v>
      </c>
      <c r="C34" s="31" t="str">
        <f>_xlfn.IFERROR(VLOOKUP(E34,'第7版'!$A:$E,3,FALSE),"-")</f>
        <v>-</v>
      </c>
      <c r="D34" s="31" t="str">
        <f>_xlfn.IFERROR(VLOOKUP(E34,'第7版'!$A:$E,4,FALSE),"-")</f>
        <v>-</v>
      </c>
      <c r="E34" s="74"/>
      <c r="F34" s="49" t="str">
        <f>_xlfn.IFERROR(VLOOKUP(E34,'第7版'!$A:$E,5,FALSE),"-")</f>
        <v>-</v>
      </c>
      <c r="G34" s="50" t="str">
        <f>_xlfn.IFERROR(VLOOKUP(E34,'文化財保護法'!A:B,2,FALSE),"-")</f>
        <v>-</v>
      </c>
      <c r="H34" s="50" t="str">
        <f>_xlfn.IFERROR(VLOOKUP(E34,'種の保存法2017'!B:C,2,FALSE),"-")</f>
        <v>-</v>
      </c>
      <c r="I34" s="50" t="str">
        <f>_xlfn.IFERROR(VLOOKUP(E34,'環境省RL'!B:D,2,FALSE),"-")</f>
        <v>-</v>
      </c>
      <c r="L34" s="41" t="str">
        <f>_xlfn.IFERROR(VLOOKUP(O34,'第6版'!A:E,2,FALSE),"-")</f>
        <v>-</v>
      </c>
      <c r="M34" s="31" t="str">
        <f>_xlfn.IFERROR(VLOOKUP(O34,'第6版'!$A:$E,3,FALSE),"-")</f>
        <v>-</v>
      </c>
      <c r="N34" s="31" t="str">
        <f>_xlfn.IFERROR(VLOOKUP(O34,'第6版'!$A:$E,4,FALSE),"-")</f>
        <v>-</v>
      </c>
      <c r="O34" s="74"/>
      <c r="P34" s="31" t="str">
        <f>_xlfn.IFERROR(VLOOKUP(O34,'第6版'!$A:$E,5,FALSE),"-")</f>
        <v>-</v>
      </c>
      <c r="Q34" s="50" t="str">
        <f>_xlfn.IFERROR(VLOOKUP(O34,'文化財保護法'!A:B,2,FALSE),"-")</f>
        <v>-</v>
      </c>
      <c r="R34" s="50" t="str">
        <f>_xlfn.IFERROR(VLOOKUP(O34,'種の保存法2017'!B:C,2,FALSE),"-")</f>
        <v>-</v>
      </c>
      <c r="S34" s="50" t="str">
        <f>_xlfn.IFERROR(VLOOKUP(O34,'環境省RL'!B:D,2,FALSE),"-")</f>
        <v>-</v>
      </c>
    </row>
    <row r="35" spans="2:19" ht="13.5">
      <c r="B35" s="41" t="str">
        <f>_xlfn.IFERROR(VLOOKUP(E35,'第7版'!A:E,2,FALSE),"-")</f>
        <v>-</v>
      </c>
      <c r="C35" s="31" t="str">
        <f>_xlfn.IFERROR(VLOOKUP(E35,'第7版'!$A:$E,3,FALSE),"-")</f>
        <v>-</v>
      </c>
      <c r="D35" s="31" t="str">
        <f>_xlfn.IFERROR(VLOOKUP(E35,'第7版'!$A:$E,4,FALSE),"-")</f>
        <v>-</v>
      </c>
      <c r="E35" s="74"/>
      <c r="F35" s="49" t="str">
        <f>_xlfn.IFERROR(VLOOKUP(E35,'第7版'!$A:$E,5,FALSE),"-")</f>
        <v>-</v>
      </c>
      <c r="G35" s="50" t="str">
        <f>_xlfn.IFERROR(VLOOKUP(E35,'文化財保護法'!A:B,2,FALSE),"-")</f>
        <v>-</v>
      </c>
      <c r="H35" s="50" t="str">
        <f>_xlfn.IFERROR(VLOOKUP(E35,'種の保存法2017'!B:C,2,FALSE),"-")</f>
        <v>-</v>
      </c>
      <c r="I35" s="50" t="str">
        <f>_xlfn.IFERROR(VLOOKUP(E35,'環境省RL'!B:D,2,FALSE),"-")</f>
        <v>-</v>
      </c>
      <c r="L35" s="41" t="str">
        <f>_xlfn.IFERROR(VLOOKUP(O35,'第6版'!A:E,2,FALSE),"-")</f>
        <v>-</v>
      </c>
      <c r="M35" s="31" t="str">
        <f>_xlfn.IFERROR(VLOOKUP(O35,'第6版'!$A:$E,3,FALSE),"-")</f>
        <v>-</v>
      </c>
      <c r="N35" s="31" t="str">
        <f>_xlfn.IFERROR(VLOOKUP(O35,'第6版'!$A:$E,4,FALSE),"-")</f>
        <v>-</v>
      </c>
      <c r="O35" s="74"/>
      <c r="P35" s="31" t="str">
        <f>_xlfn.IFERROR(VLOOKUP(O35,'第6版'!$A:$E,5,FALSE),"-")</f>
        <v>-</v>
      </c>
      <c r="Q35" s="50" t="str">
        <f>_xlfn.IFERROR(VLOOKUP(O35,'文化財保護法'!A:B,2,FALSE),"-")</f>
        <v>-</v>
      </c>
      <c r="R35" s="50" t="str">
        <f>_xlfn.IFERROR(VLOOKUP(O35,'種の保存法2017'!B:C,2,FALSE),"-")</f>
        <v>-</v>
      </c>
      <c r="S35" s="50" t="str">
        <f>_xlfn.IFERROR(VLOOKUP(O35,'環境省RL'!B:D,2,FALSE),"-")</f>
        <v>-</v>
      </c>
    </row>
    <row r="36" spans="2:19" ht="13.5">
      <c r="B36" s="41" t="str">
        <f>_xlfn.IFERROR(VLOOKUP(E36,'第7版'!A:E,2,FALSE),"-")</f>
        <v>-</v>
      </c>
      <c r="C36" s="31" t="str">
        <f>_xlfn.IFERROR(VLOOKUP(E36,'第7版'!$A:$E,3,FALSE),"-")</f>
        <v>-</v>
      </c>
      <c r="D36" s="31" t="str">
        <f>_xlfn.IFERROR(VLOOKUP(E36,'第7版'!$A:$E,4,FALSE),"-")</f>
        <v>-</v>
      </c>
      <c r="E36" s="74"/>
      <c r="F36" s="49" t="str">
        <f>_xlfn.IFERROR(VLOOKUP(E36,'第7版'!$A:$E,5,FALSE),"-")</f>
        <v>-</v>
      </c>
      <c r="G36" s="50" t="str">
        <f>_xlfn.IFERROR(VLOOKUP(E36,'文化財保護法'!A:B,2,FALSE),"-")</f>
        <v>-</v>
      </c>
      <c r="H36" s="50" t="str">
        <f>_xlfn.IFERROR(VLOOKUP(E36,'種の保存法2017'!B:C,2,FALSE),"-")</f>
        <v>-</v>
      </c>
      <c r="I36" s="50" t="str">
        <f>_xlfn.IFERROR(VLOOKUP(E36,'環境省RL'!B:D,2,FALSE),"-")</f>
        <v>-</v>
      </c>
      <c r="L36" s="41" t="str">
        <f>_xlfn.IFERROR(VLOOKUP(O36,'第6版'!A:E,2,FALSE),"-")</f>
        <v>-</v>
      </c>
      <c r="M36" s="31" t="str">
        <f>_xlfn.IFERROR(VLOOKUP(O36,'第6版'!$A:$E,3,FALSE),"-")</f>
        <v>-</v>
      </c>
      <c r="N36" s="31" t="str">
        <f>_xlfn.IFERROR(VLOOKUP(O36,'第6版'!$A:$E,4,FALSE),"-")</f>
        <v>-</v>
      </c>
      <c r="O36" s="74"/>
      <c r="P36" s="31" t="str">
        <f>_xlfn.IFERROR(VLOOKUP(O36,'第6版'!$A:$E,5,FALSE),"-")</f>
        <v>-</v>
      </c>
      <c r="Q36" s="50" t="str">
        <f>_xlfn.IFERROR(VLOOKUP(O36,'文化財保護法'!A:B,2,FALSE),"-")</f>
        <v>-</v>
      </c>
      <c r="R36" s="50" t="str">
        <f>_xlfn.IFERROR(VLOOKUP(O36,'種の保存法2017'!B:C,2,FALSE),"-")</f>
        <v>-</v>
      </c>
      <c r="S36" s="50" t="str">
        <f>_xlfn.IFERROR(VLOOKUP(O36,'環境省RL'!B:D,2,FALSE),"-")</f>
        <v>-</v>
      </c>
    </row>
    <row r="37" spans="2:19" ht="13.5">
      <c r="B37" s="41" t="str">
        <f>_xlfn.IFERROR(VLOOKUP(E37,'第7版'!A:E,2,FALSE),"-")</f>
        <v>-</v>
      </c>
      <c r="C37" s="31" t="str">
        <f>_xlfn.IFERROR(VLOOKUP(E37,'第7版'!$A:$E,3,FALSE),"-")</f>
        <v>-</v>
      </c>
      <c r="D37" s="31" t="str">
        <f>_xlfn.IFERROR(VLOOKUP(E37,'第7版'!$A:$E,4,FALSE),"-")</f>
        <v>-</v>
      </c>
      <c r="E37" s="74"/>
      <c r="F37" s="49" t="str">
        <f>_xlfn.IFERROR(VLOOKUP(E37,'第7版'!$A:$E,5,FALSE),"-")</f>
        <v>-</v>
      </c>
      <c r="G37" s="50" t="str">
        <f>_xlfn.IFERROR(VLOOKUP(E37,'文化財保護法'!A:B,2,FALSE),"-")</f>
        <v>-</v>
      </c>
      <c r="H37" s="50" t="str">
        <f>_xlfn.IFERROR(VLOOKUP(E37,'種の保存法2017'!B:C,2,FALSE),"-")</f>
        <v>-</v>
      </c>
      <c r="I37" s="50" t="str">
        <f>_xlfn.IFERROR(VLOOKUP(E37,'環境省RL'!B:D,2,FALSE),"-")</f>
        <v>-</v>
      </c>
      <c r="L37" s="41">
        <f>_xlfn.IFERROR(VLOOKUP(O37,'第6版'!A:E,2,FALSE),"-")</f>
        <v>97</v>
      </c>
      <c r="M37" s="31" t="str">
        <f>_xlfn.IFERROR(VLOOKUP(O37,'第6版'!$A:$E,3,FALSE),"-")</f>
        <v>カモ</v>
      </c>
      <c r="N37" s="31" t="str">
        <f>_xlfn.IFERROR(VLOOKUP(O37,'第6版'!$A:$E,4,FALSE),"-")</f>
        <v>カモ</v>
      </c>
      <c r="O37" s="74" t="s">
        <v>2106</v>
      </c>
      <c r="P37" s="31" t="str">
        <f>_xlfn.IFERROR(VLOOKUP(O37,'第6版'!$A:$E,5,FALSE),"-")</f>
        <v>Anas formosa</v>
      </c>
      <c r="Q37" s="50" t="str">
        <f>_xlfn.IFERROR(VLOOKUP(O37,'文化財保護法'!A:B,2,FALSE),"-")</f>
        <v>-</v>
      </c>
      <c r="R37" s="50" t="str">
        <f>_xlfn.IFERROR(VLOOKUP(O37,'種の保存法2017'!B:C,2,FALSE),"-")</f>
        <v>-</v>
      </c>
      <c r="S37" s="50" t="str">
        <f>_xlfn.IFERROR(VLOOKUP(O37,'環境省RL'!B:D,2,FALSE),"-")</f>
        <v>VU</v>
      </c>
    </row>
    <row r="38" spans="2:19" ht="13.5">
      <c r="B38" s="41" t="str">
        <f>_xlfn.IFERROR(VLOOKUP(E38,'第7版'!A:E,2,FALSE),"-")</f>
        <v>-</v>
      </c>
      <c r="C38" s="31" t="str">
        <f>_xlfn.IFERROR(VLOOKUP(E38,'第7版'!$A:$E,3,FALSE),"-")</f>
        <v>-</v>
      </c>
      <c r="D38" s="31" t="str">
        <f>_xlfn.IFERROR(VLOOKUP(E38,'第7版'!$A:$E,4,FALSE),"-")</f>
        <v>-</v>
      </c>
      <c r="E38" s="74"/>
      <c r="F38" s="49" t="str">
        <f>_xlfn.IFERROR(VLOOKUP(E38,'第7版'!$A:$E,5,FALSE),"-")</f>
        <v>-</v>
      </c>
      <c r="G38" s="50" t="str">
        <f>_xlfn.IFERROR(VLOOKUP(E38,'文化財保護法'!A:B,2,FALSE),"-")</f>
        <v>-</v>
      </c>
      <c r="H38" s="50" t="str">
        <f>_xlfn.IFERROR(VLOOKUP(E38,'種の保存法2017'!B:C,2,FALSE),"-")</f>
        <v>-</v>
      </c>
      <c r="I38" s="50" t="str">
        <f>_xlfn.IFERROR(VLOOKUP(E38,'環境省RL'!B:D,2,FALSE),"-")</f>
        <v>-</v>
      </c>
      <c r="L38" s="41" t="str">
        <f>_xlfn.IFERROR(VLOOKUP(O38,'第6版'!A:E,2,FALSE),"-")</f>
        <v>-</v>
      </c>
      <c r="M38" s="31" t="str">
        <f>_xlfn.IFERROR(VLOOKUP(O38,'第6版'!$A:$E,3,FALSE),"-")</f>
        <v>-</v>
      </c>
      <c r="N38" s="31" t="str">
        <f>_xlfn.IFERROR(VLOOKUP(O38,'第6版'!$A:$E,4,FALSE),"-")</f>
        <v>-</v>
      </c>
      <c r="O38" s="74"/>
      <c r="P38" s="31" t="str">
        <f>_xlfn.IFERROR(VLOOKUP(O38,'第6版'!$A:$E,5,FALSE),"-")</f>
        <v>-</v>
      </c>
      <c r="Q38" s="50" t="str">
        <f>_xlfn.IFERROR(VLOOKUP(O38,'文化財保護法'!A:B,2,FALSE),"-")</f>
        <v>-</v>
      </c>
      <c r="R38" s="50" t="str">
        <f>_xlfn.IFERROR(VLOOKUP(O38,'種の保存法2017'!B:C,2,FALSE),"-")</f>
        <v>-</v>
      </c>
      <c r="S38" s="50" t="str">
        <f>_xlfn.IFERROR(VLOOKUP(O38,'環境省RL'!B:D,2,FALSE),"-")</f>
        <v>-</v>
      </c>
    </row>
    <row r="39" spans="2:19" ht="13.5">
      <c r="B39" s="41" t="str">
        <f>_xlfn.IFERROR(VLOOKUP(E39,'第7版'!A:E,2,FALSE),"-")</f>
        <v>-</v>
      </c>
      <c r="C39" s="31" t="str">
        <f>_xlfn.IFERROR(VLOOKUP(E39,'第7版'!$A:$E,3,FALSE),"-")</f>
        <v>-</v>
      </c>
      <c r="D39" s="31" t="str">
        <f>_xlfn.IFERROR(VLOOKUP(E39,'第7版'!$A:$E,4,FALSE),"-")</f>
        <v>-</v>
      </c>
      <c r="E39" s="74"/>
      <c r="F39" s="49" t="str">
        <f>_xlfn.IFERROR(VLOOKUP(E39,'第7版'!$A:$E,5,FALSE),"-")</f>
        <v>-</v>
      </c>
      <c r="G39" s="50" t="str">
        <f>_xlfn.IFERROR(VLOOKUP(E39,'文化財保護法'!A:B,2,FALSE),"-")</f>
        <v>-</v>
      </c>
      <c r="H39" s="50" t="str">
        <f>_xlfn.IFERROR(VLOOKUP(E39,'種の保存法2017'!B:C,2,FALSE),"-")</f>
        <v>-</v>
      </c>
      <c r="I39" s="50" t="str">
        <f>_xlfn.IFERROR(VLOOKUP(E39,'環境省RL'!B:D,2,FALSE),"-")</f>
        <v>-</v>
      </c>
      <c r="L39" s="41" t="str">
        <f>_xlfn.IFERROR(VLOOKUP(O39,'第6版'!A:E,2,FALSE),"-")</f>
        <v>-</v>
      </c>
      <c r="M39" s="31" t="str">
        <f>_xlfn.IFERROR(VLOOKUP(O39,'第6版'!$A:$E,3,FALSE),"-")</f>
        <v>-</v>
      </c>
      <c r="N39" s="31" t="str">
        <f>_xlfn.IFERROR(VLOOKUP(O39,'第6版'!$A:$E,4,FALSE),"-")</f>
        <v>-</v>
      </c>
      <c r="O39" s="74"/>
      <c r="P39" s="31" t="str">
        <f>_xlfn.IFERROR(VLOOKUP(O39,'第6版'!$A:$E,5,FALSE),"-")</f>
        <v>-</v>
      </c>
      <c r="Q39" s="50" t="str">
        <f>_xlfn.IFERROR(VLOOKUP(O39,'文化財保護法'!A:B,2,FALSE),"-")</f>
        <v>-</v>
      </c>
      <c r="R39" s="50" t="str">
        <f>_xlfn.IFERROR(VLOOKUP(O39,'種の保存法2017'!B:C,2,FALSE),"-")</f>
        <v>-</v>
      </c>
      <c r="S39" s="50" t="str">
        <f>_xlfn.IFERROR(VLOOKUP(O39,'環境省RL'!B:D,2,FALSE),"-")</f>
        <v>-</v>
      </c>
    </row>
    <row r="40" spans="2:19" ht="13.5">
      <c r="B40" s="41" t="str">
        <f>_xlfn.IFERROR(VLOOKUP(E40,'第7版'!A:E,2,FALSE),"-")</f>
        <v>-</v>
      </c>
      <c r="C40" s="31" t="str">
        <f>_xlfn.IFERROR(VLOOKUP(E40,'第7版'!$A:$E,3,FALSE),"-")</f>
        <v>-</v>
      </c>
      <c r="D40" s="31" t="str">
        <f>_xlfn.IFERROR(VLOOKUP(E40,'第7版'!$A:$E,4,FALSE),"-")</f>
        <v>-</v>
      </c>
      <c r="E40" s="74"/>
      <c r="F40" s="49" t="str">
        <f>_xlfn.IFERROR(VLOOKUP(E40,'第7版'!$A:$E,5,FALSE),"-")</f>
        <v>-</v>
      </c>
      <c r="G40" s="50" t="str">
        <f>_xlfn.IFERROR(VLOOKUP(E40,'文化財保護法'!A:B,2,FALSE),"-")</f>
        <v>-</v>
      </c>
      <c r="H40" s="50" t="str">
        <f>_xlfn.IFERROR(VLOOKUP(E40,'種の保存法2017'!B:C,2,FALSE),"-")</f>
        <v>-</v>
      </c>
      <c r="I40" s="50" t="str">
        <f>_xlfn.IFERROR(VLOOKUP(E40,'環境省RL'!B:D,2,FALSE),"-")</f>
        <v>-</v>
      </c>
      <c r="L40" s="41" t="str">
        <f>_xlfn.IFERROR(VLOOKUP(O40,'第6版'!A:E,2,FALSE),"-")</f>
        <v>-</v>
      </c>
      <c r="M40" s="31" t="str">
        <f>_xlfn.IFERROR(VLOOKUP(O40,'第6版'!$A:$E,3,FALSE),"-")</f>
        <v>-</v>
      </c>
      <c r="N40" s="31" t="str">
        <f>_xlfn.IFERROR(VLOOKUP(O40,'第6版'!$A:$E,4,FALSE),"-")</f>
        <v>-</v>
      </c>
      <c r="O40" s="74"/>
      <c r="P40" s="31" t="str">
        <f>_xlfn.IFERROR(VLOOKUP(O40,'第6版'!$A:$E,5,FALSE),"-")</f>
        <v>-</v>
      </c>
      <c r="Q40" s="50" t="str">
        <f>_xlfn.IFERROR(VLOOKUP(O40,'文化財保護法'!A:B,2,FALSE),"-")</f>
        <v>-</v>
      </c>
      <c r="R40" s="50" t="str">
        <f>_xlfn.IFERROR(VLOOKUP(O40,'種の保存法2017'!B:C,2,FALSE),"-")</f>
        <v>-</v>
      </c>
      <c r="S40" s="50" t="str">
        <f>_xlfn.IFERROR(VLOOKUP(O40,'環境省RL'!B:D,2,FALSE),"-")</f>
        <v>-</v>
      </c>
    </row>
    <row r="41" spans="2:19" ht="13.5">
      <c r="B41" s="41" t="str">
        <f>_xlfn.IFERROR(VLOOKUP(E41,'第7版'!A:E,2,FALSE),"-")</f>
        <v>-</v>
      </c>
      <c r="C41" s="31" t="str">
        <f>_xlfn.IFERROR(VLOOKUP(E41,'第7版'!$A:$E,3,FALSE),"-")</f>
        <v>-</v>
      </c>
      <c r="D41" s="31" t="str">
        <f>_xlfn.IFERROR(VLOOKUP(E41,'第7版'!$A:$E,4,FALSE),"-")</f>
        <v>-</v>
      </c>
      <c r="E41" s="74"/>
      <c r="F41" s="49" t="str">
        <f>_xlfn.IFERROR(VLOOKUP(E41,'第7版'!$A:$E,5,FALSE),"-")</f>
        <v>-</v>
      </c>
      <c r="G41" s="50" t="str">
        <f>_xlfn.IFERROR(VLOOKUP(E41,'文化財保護法'!$A:$B,2,FALSE),"-")</f>
        <v>-</v>
      </c>
      <c r="H41" s="50" t="str">
        <f>_xlfn.IFERROR(VLOOKUP(E41,'種の保存法2017'!B:C,2,FALSE),"-")</f>
        <v>-</v>
      </c>
      <c r="I41" s="50" t="str">
        <f>_xlfn.IFERROR(VLOOKUP(E41,'環境省RL'!B:D,2,FALSE),"-")</f>
        <v>-</v>
      </c>
      <c r="L41" s="41">
        <f>_xlfn.IFERROR(VLOOKUP(O41,'第6版'!A:E,2,FALSE),"-")</f>
        <v>133</v>
      </c>
      <c r="M41" s="31" t="str">
        <f>_xlfn.IFERROR(VLOOKUP(O41,'第6版'!$A:$E,3,FALSE),"-")</f>
        <v>タカ</v>
      </c>
      <c r="N41" s="31" t="str">
        <f>_xlfn.IFERROR(VLOOKUP(O41,'第6版'!$A:$E,4,FALSE),"-")</f>
        <v>タカ</v>
      </c>
      <c r="O41" s="74" t="s">
        <v>2110</v>
      </c>
      <c r="P41" s="31" t="str">
        <f>_xlfn.IFERROR(VLOOKUP(O41,'第6版'!$A:$E,5,FALSE),"-")</f>
        <v>Accipiter gentilis</v>
      </c>
      <c r="Q41" s="50" t="str">
        <f>_xlfn.IFERROR(VLOOKUP(O41,'文化財保護法'!A:B,2,FALSE),"-")</f>
        <v>-</v>
      </c>
      <c r="R41" s="50" t="str">
        <f>_xlfn.IFERROR(VLOOKUP(O41,'種の保存法2017'!B:C,2,FALSE),"-")</f>
        <v>国内</v>
      </c>
      <c r="S41" s="50" t="str">
        <f>_xlfn.IFERROR(VLOOKUP(O41,'環境省RL'!B:D,2,FALSE),"-")</f>
        <v>NT</v>
      </c>
    </row>
    <row r="42" spans="2:19" ht="13.5">
      <c r="B42" s="41" t="str">
        <f>_xlfn.IFERROR(VLOOKUP(E42,'第7版'!A:E,2,FALSE),"-")</f>
        <v>-</v>
      </c>
      <c r="C42" s="31" t="str">
        <f>_xlfn.IFERROR(VLOOKUP(E42,'第7版'!$A:$E,3,FALSE),"-")</f>
        <v>-</v>
      </c>
      <c r="D42" s="31" t="str">
        <f>_xlfn.IFERROR(VLOOKUP(E42,'第7版'!$A:$E,4,FALSE),"-")</f>
        <v>-</v>
      </c>
      <c r="E42" s="74"/>
      <c r="F42" s="49" t="str">
        <f>_xlfn.IFERROR(VLOOKUP(E42,'第7版'!$A:$E,5,FALSE),"-")</f>
        <v>-</v>
      </c>
      <c r="G42" s="50" t="str">
        <f>_xlfn.IFERROR(VLOOKUP(E42,'文化財保護法'!A:B,2,FALSE),"-")</f>
        <v>-</v>
      </c>
      <c r="H42" s="50" t="str">
        <f>_xlfn.IFERROR(VLOOKUP(E42,'種の保存法2017'!B:C,2,FALSE),"-")</f>
        <v>-</v>
      </c>
      <c r="I42" s="50" t="str">
        <f>_xlfn.IFERROR(VLOOKUP(E42,'環境省RL'!B:D,2,FALSE),"-")</f>
        <v>-</v>
      </c>
      <c r="L42" s="41" t="str">
        <f>_xlfn.IFERROR(VLOOKUP(O42,'第6版'!A:E,2,FALSE),"-")</f>
        <v>-</v>
      </c>
      <c r="M42" s="31" t="str">
        <f>_xlfn.IFERROR(VLOOKUP(O42,'第6版'!$A:$E,3,FALSE),"-")</f>
        <v>-</v>
      </c>
      <c r="N42" s="31" t="str">
        <f>_xlfn.IFERROR(VLOOKUP(O42,'第6版'!$A:$E,4,FALSE),"-")</f>
        <v>-</v>
      </c>
      <c r="O42" s="74"/>
      <c r="P42" s="31" t="str">
        <f>_xlfn.IFERROR(VLOOKUP(O42,'第6版'!$A:$E,5,FALSE),"-")</f>
        <v>-</v>
      </c>
      <c r="Q42" s="50" t="str">
        <f>_xlfn.IFERROR(VLOOKUP(O42,'文化財保護法'!A:B,2,FALSE),"-")</f>
        <v>-</v>
      </c>
      <c r="R42" s="50" t="str">
        <f>_xlfn.IFERROR(VLOOKUP(O42,'種の保存法2017'!B:C,2,FALSE),"-")</f>
        <v>-</v>
      </c>
      <c r="S42" s="50" t="str">
        <f>_xlfn.IFERROR(VLOOKUP(O42,'環境省RL'!B:D,2,FALSE),"-")</f>
        <v>-</v>
      </c>
    </row>
    <row r="43" spans="2:19" ht="13.5">
      <c r="B43" s="41" t="str">
        <f>_xlfn.IFERROR(VLOOKUP(E43,'第7版'!A:E,2,FALSE),"-")</f>
        <v>-</v>
      </c>
      <c r="C43" s="31" t="str">
        <f>_xlfn.IFERROR(VLOOKUP(E43,'第7版'!$A:$E,3,FALSE),"-")</f>
        <v>-</v>
      </c>
      <c r="D43" s="31" t="str">
        <f>_xlfn.IFERROR(VLOOKUP(E43,'第7版'!$A:$E,4,FALSE),"-")</f>
        <v>-</v>
      </c>
      <c r="E43" s="74"/>
      <c r="F43" s="49" t="str">
        <f>_xlfn.IFERROR(VLOOKUP(E43,'第7版'!$A:$E,5,FALSE),"-")</f>
        <v>-</v>
      </c>
      <c r="G43" s="50" t="str">
        <f>_xlfn.IFERROR(VLOOKUP(E43,'文化財保護法'!A:B,2,FALSE),"-")</f>
        <v>-</v>
      </c>
      <c r="H43" s="50" t="str">
        <f>_xlfn.IFERROR(VLOOKUP(E43,'種の保存法2017'!B:C,2,FALSE),"-")</f>
        <v>-</v>
      </c>
      <c r="I43" s="50" t="str">
        <f>_xlfn.IFERROR(VLOOKUP(E43,'環境省RL'!B:D,2,FALSE),"-")</f>
        <v>-</v>
      </c>
      <c r="L43" s="41" t="str">
        <f>_xlfn.IFERROR(VLOOKUP(O43,'第6版'!A:E,2,FALSE),"-")</f>
        <v>-</v>
      </c>
      <c r="M43" s="31" t="str">
        <f>_xlfn.IFERROR(VLOOKUP(O43,'第6版'!$A:$E,3,FALSE),"-")</f>
        <v>-</v>
      </c>
      <c r="N43" s="31" t="str">
        <f>_xlfn.IFERROR(VLOOKUP(O43,'第6版'!$A:$E,4,FALSE),"-")</f>
        <v>-</v>
      </c>
      <c r="O43" s="74"/>
      <c r="P43" s="31" t="str">
        <f>_xlfn.IFERROR(VLOOKUP(O43,'第6版'!$A:$E,5,FALSE),"-")</f>
        <v>-</v>
      </c>
      <c r="Q43" s="50" t="str">
        <f>_xlfn.IFERROR(VLOOKUP(O43,'文化財保護法'!A:B,2,FALSE),"-")</f>
        <v>-</v>
      </c>
      <c r="R43" s="50" t="str">
        <f>_xlfn.IFERROR(VLOOKUP(O43,'種の保存法2017'!B:C,2,FALSE),"-")</f>
        <v>-</v>
      </c>
      <c r="S43" s="50" t="str">
        <f>_xlfn.IFERROR(VLOOKUP(O43,'環境省RL'!B:D,2,FALSE),"-")</f>
        <v>-</v>
      </c>
    </row>
    <row r="44" spans="2:19" ht="13.5">
      <c r="B44" s="41" t="str">
        <f>_xlfn.IFERROR(VLOOKUP(E44,'第7版'!A:E,2,FALSE),"-")</f>
        <v>-</v>
      </c>
      <c r="C44" s="31" t="str">
        <f>_xlfn.IFERROR(VLOOKUP(E44,'第7版'!$A:$E,3,FALSE),"-")</f>
        <v>-</v>
      </c>
      <c r="D44" s="31" t="str">
        <f>_xlfn.IFERROR(VLOOKUP(E44,'第7版'!$A:$E,4,FALSE),"-")</f>
        <v>-</v>
      </c>
      <c r="E44" s="74"/>
      <c r="F44" s="49" t="str">
        <f>_xlfn.IFERROR(VLOOKUP(E44,'第7版'!$A:$E,5,FALSE),"-")</f>
        <v>-</v>
      </c>
      <c r="G44" s="50" t="str">
        <f>_xlfn.IFERROR(VLOOKUP(E44,'文化財保護法'!A:B,2,FALSE),"-")</f>
        <v>-</v>
      </c>
      <c r="H44" s="50" t="str">
        <f>_xlfn.IFERROR(VLOOKUP(E44,'種の保存法2017'!B:C,2,FALSE),"-")</f>
        <v>-</v>
      </c>
      <c r="I44" s="50" t="str">
        <f>_xlfn.IFERROR(VLOOKUP(E44,'環境省RL'!B:D,2,FALSE),"-")</f>
        <v>-</v>
      </c>
      <c r="L44" s="41" t="str">
        <f>_xlfn.IFERROR(VLOOKUP(O44,'第6版'!A:E,2,FALSE),"-")</f>
        <v>-</v>
      </c>
      <c r="M44" s="31" t="str">
        <f>_xlfn.IFERROR(VLOOKUP(O44,'第6版'!$A:$E,3,FALSE),"-")</f>
        <v>-</v>
      </c>
      <c r="N44" s="31" t="str">
        <f>_xlfn.IFERROR(VLOOKUP(O44,'第6版'!$A:$E,4,FALSE),"-")</f>
        <v>-</v>
      </c>
      <c r="O44" s="74"/>
      <c r="P44" s="31" t="str">
        <f>_xlfn.IFERROR(VLOOKUP(O44,'第6版'!$A:$E,5,FALSE),"-")</f>
        <v>-</v>
      </c>
      <c r="Q44" s="50" t="str">
        <f>_xlfn.IFERROR(VLOOKUP(O44,'文化財保護法'!A:B,2,FALSE),"-")</f>
        <v>-</v>
      </c>
      <c r="R44" s="50" t="str">
        <f>_xlfn.IFERROR(VLOOKUP(O44,'種の保存法2017'!B:C,2,FALSE),"-")</f>
        <v>-</v>
      </c>
      <c r="S44" s="50" t="str">
        <f>_xlfn.IFERROR(VLOOKUP(O44,'環境省RL'!B:D,2,FALSE),"-")</f>
        <v>-</v>
      </c>
    </row>
    <row r="45" spans="2:19" ht="13.5">
      <c r="B45" s="41" t="str">
        <f>_xlfn.IFERROR(VLOOKUP(E45,'第7版'!A:E,2,FALSE),"-")</f>
        <v>-</v>
      </c>
      <c r="C45" s="31" t="str">
        <f>_xlfn.IFERROR(VLOOKUP(E45,'第7版'!$A:$E,3,FALSE),"-")</f>
        <v>-</v>
      </c>
      <c r="D45" s="31" t="str">
        <f>_xlfn.IFERROR(VLOOKUP(E45,'第7版'!$A:$E,4,FALSE),"-")</f>
        <v>-</v>
      </c>
      <c r="E45" s="74"/>
      <c r="F45" s="49" t="str">
        <f>_xlfn.IFERROR(VLOOKUP(E45,'第7版'!$A:$E,5,FALSE),"-")</f>
        <v>-</v>
      </c>
      <c r="G45" s="50" t="str">
        <f>_xlfn.IFERROR(VLOOKUP(E45,'文化財保護法'!A:B,2,FALSE),"-")</f>
        <v>-</v>
      </c>
      <c r="H45" s="50" t="str">
        <f>_xlfn.IFERROR(VLOOKUP(E45,'種の保存法2017'!B:C,2,FALSE),"-")</f>
        <v>-</v>
      </c>
      <c r="I45" s="50" t="str">
        <f>_xlfn.IFERROR(VLOOKUP(E45,'環境省RL'!B:D,2,FALSE),"-")</f>
        <v>-</v>
      </c>
      <c r="L45" s="41" t="str">
        <f>_xlfn.IFERROR(VLOOKUP(O45,'第6版'!A:E,2,FALSE),"-")</f>
        <v>-</v>
      </c>
      <c r="M45" s="31" t="str">
        <f>_xlfn.IFERROR(VLOOKUP(O45,'第6版'!$A:$E,3,FALSE),"-")</f>
        <v>-</v>
      </c>
      <c r="N45" s="31" t="str">
        <f>_xlfn.IFERROR(VLOOKUP(O45,'第6版'!$A:$E,4,FALSE),"-")</f>
        <v>-</v>
      </c>
      <c r="O45" s="74"/>
      <c r="P45" s="31" t="str">
        <f>_xlfn.IFERROR(VLOOKUP(O45,'第6版'!$A:$E,5,FALSE),"-")</f>
        <v>-</v>
      </c>
      <c r="Q45" s="50" t="str">
        <f>_xlfn.IFERROR(VLOOKUP(O45,'文化財保護法'!A:B,2,FALSE),"-")</f>
        <v>-</v>
      </c>
      <c r="R45" s="50" t="str">
        <f>_xlfn.IFERROR(VLOOKUP(O45,'種の保存法2017'!B:C,2,FALSE),"-")</f>
        <v>-</v>
      </c>
      <c r="S45" s="50" t="str">
        <f>_xlfn.IFERROR(VLOOKUP(O45,'環境省RL'!B:D,2,FALSE),"-")</f>
        <v>-</v>
      </c>
    </row>
    <row r="46" spans="2:19" ht="13.5">
      <c r="B46" s="41" t="str">
        <f>_xlfn.IFERROR(VLOOKUP(E46,'第7版'!A:E,2,FALSE),"-")</f>
        <v>-</v>
      </c>
      <c r="C46" s="31" t="str">
        <f>_xlfn.IFERROR(VLOOKUP(E46,'第7版'!$A:$E,3,FALSE),"-")</f>
        <v>-</v>
      </c>
      <c r="D46" s="31" t="str">
        <f>_xlfn.IFERROR(VLOOKUP(E46,'第7版'!$A:$E,4,FALSE),"-")</f>
        <v>-</v>
      </c>
      <c r="E46" s="74"/>
      <c r="F46" s="49" t="str">
        <f>_xlfn.IFERROR(VLOOKUP(E46,'第7版'!$A:$E,5,FALSE),"-")</f>
        <v>-</v>
      </c>
      <c r="G46" s="50" t="str">
        <f>_xlfn.IFERROR(VLOOKUP(E46,'文化財保護法'!A:B,2,FALSE),"-")</f>
        <v>-</v>
      </c>
      <c r="H46" s="50" t="str">
        <f>_xlfn.IFERROR(VLOOKUP(E46,'種の保存法2017'!B:C,2,FALSE),"-")</f>
        <v>-</v>
      </c>
      <c r="I46" s="50" t="str">
        <f>_xlfn.IFERROR(VLOOKUP(E46,'環境省RL'!B:D,2,FALSE),"-")</f>
        <v>-</v>
      </c>
      <c r="L46" s="41" t="str">
        <f>_xlfn.IFERROR(VLOOKUP(O46,'第6版'!A:E,2,FALSE),"-")</f>
        <v>-</v>
      </c>
      <c r="M46" s="31" t="str">
        <f>_xlfn.IFERROR(VLOOKUP(O46,'第6版'!$A:$E,3,FALSE),"-")</f>
        <v>-</v>
      </c>
      <c r="N46" s="31" t="str">
        <f>_xlfn.IFERROR(VLOOKUP(O46,'第6版'!$A:$E,4,FALSE),"-")</f>
        <v>-</v>
      </c>
      <c r="O46" s="74"/>
      <c r="P46" s="31" t="str">
        <f>_xlfn.IFERROR(VLOOKUP(O46,'第6版'!$A:$E,5,FALSE),"-")</f>
        <v>-</v>
      </c>
      <c r="Q46" s="50" t="str">
        <f>_xlfn.IFERROR(VLOOKUP(O46,'文化財保護法'!A:B,2,FALSE),"-")</f>
        <v>-</v>
      </c>
      <c r="R46" s="50" t="str">
        <f>_xlfn.IFERROR(VLOOKUP(O46,'種の保存法2017'!B:C,2,FALSE),"-")</f>
        <v>-</v>
      </c>
      <c r="S46" s="50" t="str">
        <f>_xlfn.IFERROR(VLOOKUP(O46,'環境省RL'!B:D,2,FALSE),"-")</f>
        <v>-</v>
      </c>
    </row>
    <row r="47" spans="2:19" ht="13.5">
      <c r="B47" s="41" t="str">
        <f>_xlfn.IFERROR(VLOOKUP(E47,'第7版'!A:E,2,FALSE),"-")</f>
        <v>-</v>
      </c>
      <c r="C47" s="31" t="str">
        <f>_xlfn.IFERROR(VLOOKUP(E47,'第7版'!$A:$E,3,FALSE),"-")</f>
        <v>-</v>
      </c>
      <c r="D47" s="31" t="str">
        <f>_xlfn.IFERROR(VLOOKUP(E47,'第7版'!$A:$E,4,FALSE),"-")</f>
        <v>-</v>
      </c>
      <c r="E47" s="74"/>
      <c r="F47" s="49" t="str">
        <f>_xlfn.IFERROR(VLOOKUP(E47,'第7版'!$A:$E,5,FALSE),"-")</f>
        <v>-</v>
      </c>
      <c r="G47" s="50" t="str">
        <f>_xlfn.IFERROR(VLOOKUP(E47,'文化財保護法'!A:B,2,FALSE),"-")</f>
        <v>-</v>
      </c>
      <c r="H47" s="50" t="str">
        <f>_xlfn.IFERROR(VLOOKUP(E47,'種の保存法2017'!B:C,2,FALSE),"-")</f>
        <v>-</v>
      </c>
      <c r="I47" s="50" t="str">
        <f>_xlfn.IFERROR(VLOOKUP(E47,'環境省RL'!B:D,2,FALSE),"-")</f>
        <v>-</v>
      </c>
      <c r="L47" s="41" t="str">
        <f>_xlfn.IFERROR(VLOOKUP(O47,'第6版'!A:E,2,FALSE),"-")</f>
        <v>-</v>
      </c>
      <c r="M47" s="31" t="str">
        <f>_xlfn.IFERROR(VLOOKUP(O47,'第6版'!$A:$E,3,FALSE),"-")</f>
        <v>-</v>
      </c>
      <c r="N47" s="31" t="str">
        <f>_xlfn.IFERROR(VLOOKUP(O47,'第6版'!$A:$E,4,FALSE),"-")</f>
        <v>-</v>
      </c>
      <c r="O47" s="74"/>
      <c r="P47" s="31" t="str">
        <f>_xlfn.IFERROR(VLOOKUP(O47,'第6版'!$A:$E,5,FALSE),"-")</f>
        <v>-</v>
      </c>
      <c r="Q47" s="50" t="str">
        <f>_xlfn.IFERROR(VLOOKUP(O47,'文化財保護法'!A:B,2,FALSE),"-")</f>
        <v>-</v>
      </c>
      <c r="R47" s="50" t="str">
        <f>_xlfn.IFERROR(VLOOKUP(O47,'種の保存法2017'!B:C,2,FALSE),"-")</f>
        <v>-</v>
      </c>
      <c r="S47" s="50" t="str">
        <f>_xlfn.IFERROR(VLOOKUP(O47,'環境省RL'!B:D,2,FALSE),"-")</f>
        <v>-</v>
      </c>
    </row>
    <row r="48" spans="2:19" ht="13.5">
      <c r="B48" s="41" t="str">
        <f>_xlfn.IFERROR(VLOOKUP(E48,'第7版'!A:E,2,FALSE),"-")</f>
        <v>-</v>
      </c>
      <c r="C48" s="31" t="str">
        <f>_xlfn.IFERROR(VLOOKUP(E48,'第7版'!$A:$E,3,FALSE),"-")</f>
        <v>-</v>
      </c>
      <c r="D48" s="31" t="str">
        <f>_xlfn.IFERROR(VLOOKUP(E48,'第7版'!$A:$E,4,FALSE),"-")</f>
        <v>-</v>
      </c>
      <c r="E48" s="74"/>
      <c r="F48" s="49" t="str">
        <f>_xlfn.IFERROR(VLOOKUP(E48,'第7版'!$A:$E,5,FALSE),"-")</f>
        <v>-</v>
      </c>
      <c r="G48" s="50" t="str">
        <f>_xlfn.IFERROR(VLOOKUP(E48,'文化財保護法'!A:B,2,FALSE),"-")</f>
        <v>-</v>
      </c>
      <c r="H48" s="50" t="str">
        <f>_xlfn.IFERROR(VLOOKUP(E48,'種の保存法2017'!B:C,2,FALSE),"-")</f>
        <v>-</v>
      </c>
      <c r="I48" s="50" t="str">
        <f>_xlfn.IFERROR(VLOOKUP(E48,'環境省RL'!B:D,2,FALSE),"-")</f>
        <v>-</v>
      </c>
      <c r="L48" s="41" t="str">
        <f>_xlfn.IFERROR(VLOOKUP(O48,'第6版'!A:E,2,FALSE),"-")</f>
        <v>-</v>
      </c>
      <c r="M48" s="31" t="str">
        <f>_xlfn.IFERROR(VLOOKUP(O48,'第6版'!$A:$E,3,FALSE),"-")</f>
        <v>-</v>
      </c>
      <c r="N48" s="31" t="str">
        <f>_xlfn.IFERROR(VLOOKUP(O48,'第6版'!$A:$E,4,FALSE),"-")</f>
        <v>-</v>
      </c>
      <c r="O48" s="74"/>
      <c r="P48" s="31" t="str">
        <f>_xlfn.IFERROR(VLOOKUP(O48,'第6版'!$A:$E,5,FALSE),"-")</f>
        <v>-</v>
      </c>
      <c r="Q48" s="50" t="str">
        <f>_xlfn.IFERROR(VLOOKUP(O48,'文化財保護法'!A:B,2,FALSE),"-")</f>
        <v>-</v>
      </c>
      <c r="R48" s="50" t="str">
        <f>_xlfn.IFERROR(VLOOKUP(O48,'種の保存法2017'!B:C,2,FALSE),"-")</f>
        <v>-</v>
      </c>
      <c r="S48" s="50" t="str">
        <f>_xlfn.IFERROR(VLOOKUP(O48,'環境省RL'!B:D,2,FALSE),"-")</f>
        <v>-</v>
      </c>
    </row>
    <row r="49" spans="2:19" ht="13.5">
      <c r="B49" s="41" t="str">
        <f>_xlfn.IFERROR(VLOOKUP(E49,'第7版'!A:E,2,FALSE),"-")</f>
        <v>-</v>
      </c>
      <c r="C49" s="31" t="str">
        <f>_xlfn.IFERROR(VLOOKUP(E49,'第7版'!$A:$E,3,FALSE),"-")</f>
        <v>-</v>
      </c>
      <c r="D49" s="31" t="str">
        <f>_xlfn.IFERROR(VLOOKUP(E49,'第7版'!$A:$E,4,FALSE),"-")</f>
        <v>-</v>
      </c>
      <c r="E49" s="74"/>
      <c r="F49" s="49" t="str">
        <f>_xlfn.IFERROR(VLOOKUP(E49,'第7版'!$A:$E,5,FALSE),"-")</f>
        <v>-</v>
      </c>
      <c r="G49" s="50" t="str">
        <f>_xlfn.IFERROR(VLOOKUP(E49,'文化財保護法'!A:B,2,FALSE),"-")</f>
        <v>-</v>
      </c>
      <c r="H49" s="50" t="str">
        <f>_xlfn.IFERROR(VLOOKUP(E49,'種の保存法2017'!B:C,2,FALSE),"-")</f>
        <v>-</v>
      </c>
      <c r="I49" s="50" t="str">
        <f>_xlfn.IFERROR(VLOOKUP(E49,'環境省RL'!B:D,2,FALSE),"-")</f>
        <v>-</v>
      </c>
      <c r="L49" s="41" t="str">
        <f>_xlfn.IFERROR(VLOOKUP(O49,'第6版'!A:E,2,FALSE),"-")</f>
        <v>-</v>
      </c>
      <c r="M49" s="31" t="str">
        <f>_xlfn.IFERROR(VLOOKUP(O49,'第6版'!$A:$E,3,FALSE),"-")</f>
        <v>-</v>
      </c>
      <c r="N49" s="31" t="str">
        <f>_xlfn.IFERROR(VLOOKUP(O49,'第6版'!$A:$E,4,FALSE),"-")</f>
        <v>-</v>
      </c>
      <c r="O49" s="74"/>
      <c r="P49" s="31" t="str">
        <f>_xlfn.IFERROR(VLOOKUP(O49,'第6版'!$A:$E,5,FALSE),"-")</f>
        <v>-</v>
      </c>
      <c r="Q49" s="50" t="str">
        <f>_xlfn.IFERROR(VLOOKUP(O49,'文化財保護法'!A:B,2,FALSE),"-")</f>
        <v>-</v>
      </c>
      <c r="R49" s="50" t="str">
        <f>_xlfn.IFERROR(VLOOKUP(O49,'種の保存法2017'!B:C,2,FALSE),"-")</f>
        <v>-</v>
      </c>
      <c r="S49" s="50" t="str">
        <f>_xlfn.IFERROR(VLOOKUP(O49,'環境省RL'!B:D,2,FALSE),"-")</f>
        <v>-</v>
      </c>
    </row>
    <row r="50" spans="2:19" ht="13.5">
      <c r="B50" s="41" t="str">
        <f>_xlfn.IFERROR(VLOOKUP(E50,'第7版'!A:E,2,FALSE),"-")</f>
        <v>-</v>
      </c>
      <c r="C50" s="31" t="str">
        <f>_xlfn.IFERROR(VLOOKUP(E50,'第7版'!$A:$E,3,FALSE),"-")</f>
        <v>-</v>
      </c>
      <c r="D50" s="31" t="str">
        <f>_xlfn.IFERROR(VLOOKUP(E50,'第7版'!$A:$E,4,FALSE),"-")</f>
        <v>-</v>
      </c>
      <c r="E50" s="74"/>
      <c r="F50" s="49" t="str">
        <f>_xlfn.IFERROR(VLOOKUP(E50,'第7版'!$A:$E,5,FALSE),"-")</f>
        <v>-</v>
      </c>
      <c r="G50" s="50" t="str">
        <f>_xlfn.IFERROR(VLOOKUP(E50,'文化財保護法'!A:B,2,FALSE),"-")</f>
        <v>-</v>
      </c>
      <c r="H50" s="50" t="str">
        <f>_xlfn.IFERROR(VLOOKUP(E50,'種の保存法2017'!B:C,2,FALSE),"-")</f>
        <v>-</v>
      </c>
      <c r="I50" s="50" t="str">
        <f>_xlfn.IFERROR(VLOOKUP(E50,'環境省RL'!B:D,2,FALSE),"-")</f>
        <v>-</v>
      </c>
      <c r="L50" s="41" t="str">
        <f>_xlfn.IFERROR(VLOOKUP(O50,'第6版'!A:E,2,FALSE),"-")</f>
        <v>-</v>
      </c>
      <c r="M50" s="31" t="str">
        <f>_xlfn.IFERROR(VLOOKUP(O50,'第6版'!$A:$E,3,FALSE),"-")</f>
        <v>-</v>
      </c>
      <c r="N50" s="31" t="str">
        <f>_xlfn.IFERROR(VLOOKUP(O50,'第6版'!$A:$E,4,FALSE),"-")</f>
        <v>-</v>
      </c>
      <c r="O50" s="74"/>
      <c r="P50" s="31" t="str">
        <f>_xlfn.IFERROR(VLOOKUP(O50,'第6版'!$A:$E,5,FALSE),"-")</f>
        <v>-</v>
      </c>
      <c r="Q50" s="50" t="str">
        <f>_xlfn.IFERROR(VLOOKUP(O50,'文化財保護法'!A:B,2,FALSE),"-")</f>
        <v>-</v>
      </c>
      <c r="R50" s="50" t="str">
        <f>_xlfn.IFERROR(VLOOKUP(O50,'種の保存法2017'!B:C,2,FALSE),"-")</f>
        <v>-</v>
      </c>
      <c r="S50" s="50" t="str">
        <f>_xlfn.IFERROR(VLOOKUP(O50,'環境省RL'!B:D,2,FALSE),"-")</f>
        <v>-</v>
      </c>
    </row>
    <row r="51" spans="2:19" ht="14.25" thickBot="1">
      <c r="B51" s="41" t="str">
        <f>_xlfn.IFERROR(VLOOKUP(E51,'第7版'!A:E,2,FALSE),"-")</f>
        <v>-</v>
      </c>
      <c r="C51" s="31" t="str">
        <f>_xlfn.IFERROR(VLOOKUP(E51,'第7版'!$A:$E,3,FALSE),"-")</f>
        <v>-</v>
      </c>
      <c r="D51" s="31" t="str">
        <f>_xlfn.IFERROR(VLOOKUP(E51,'第7版'!$A:$E,4,FALSE),"-")</f>
        <v>-</v>
      </c>
      <c r="E51" s="74"/>
      <c r="F51" s="49" t="str">
        <f>_xlfn.IFERROR(VLOOKUP(E51,'第7版'!$A:$E,5,FALSE),"-")</f>
        <v>-</v>
      </c>
      <c r="G51" s="50" t="str">
        <f>_xlfn.IFERROR(VLOOKUP(E51,'文化財保護法'!A:B,2,FALSE),"-")</f>
        <v>-</v>
      </c>
      <c r="H51" s="50" t="str">
        <f>_xlfn.IFERROR(VLOOKUP(E51,'種の保存法2017'!B:C,2,FALSE),"-")</f>
        <v>-</v>
      </c>
      <c r="I51" s="50" t="str">
        <f>_xlfn.IFERROR(VLOOKUP(E51,'環境省RL'!B:D,2,FALSE),"-")</f>
        <v>-</v>
      </c>
      <c r="L51" s="41" t="str">
        <f>_xlfn.IFERROR(VLOOKUP(O51,'第6版'!A:E,2,FALSE),"-")</f>
        <v>-</v>
      </c>
      <c r="M51" s="31" t="str">
        <f>_xlfn.IFERROR(VLOOKUP(O51,'第6版'!$A:$E,3,FALSE),"-")</f>
        <v>-</v>
      </c>
      <c r="N51" s="31" t="str">
        <f>_xlfn.IFERROR(VLOOKUP(O51,'第6版'!$A:$E,4,FALSE),"-")</f>
        <v>-</v>
      </c>
      <c r="O51" s="78"/>
      <c r="P51" s="31" t="str">
        <f>_xlfn.IFERROR(VLOOKUP(O51,'第6版'!$A:$E,5,FALSE),"-")</f>
        <v>-</v>
      </c>
      <c r="Q51" s="50" t="str">
        <f>_xlfn.IFERROR(VLOOKUP(O51,'文化財保護法'!A:B,2,FALSE),"-")</f>
        <v>-</v>
      </c>
      <c r="R51" s="50" t="str">
        <f>_xlfn.IFERROR(VLOOKUP(O51,'種の保存法2017'!B:C,2,FALSE),"-")</f>
        <v>-</v>
      </c>
      <c r="S51" s="50" t="str">
        <f>_xlfn.IFERROR(VLOOKUP(O51,'環境省RL'!B:D,2,FALSE),"-")</f>
        <v>-</v>
      </c>
    </row>
    <row r="52" spans="2:19" ht="14.25" thickTop="1">
      <c r="B52" s="41" t="str">
        <f>_xlfn.IFERROR(VLOOKUP(E52,'第7版'!A:E,2,FALSE),"-")</f>
        <v>-</v>
      </c>
      <c r="C52" s="31" t="str">
        <f>_xlfn.IFERROR(VLOOKUP(E52,'第7版'!$A:$E,3,FALSE),"-")</f>
        <v>-</v>
      </c>
      <c r="D52" s="31" t="str">
        <f>_xlfn.IFERROR(VLOOKUP(E52,'第7版'!$A:$E,4,FALSE),"-")</f>
        <v>-</v>
      </c>
      <c r="E52" s="74"/>
      <c r="F52" s="49" t="str">
        <f>_xlfn.IFERROR(VLOOKUP(E52,'第7版'!$A:$E,5,FALSE),"-")</f>
        <v>-</v>
      </c>
      <c r="G52" s="50" t="str">
        <f>_xlfn.IFERROR(VLOOKUP(E52,'文化財保護法'!A:B,2,FALSE),"-")</f>
        <v>-</v>
      </c>
      <c r="H52" s="50" t="str">
        <f>_xlfn.IFERROR(VLOOKUP(E52,'種の保存法2017'!B:C,2,FALSE),"-")</f>
        <v>-</v>
      </c>
      <c r="I52" s="50" t="str">
        <f>_xlfn.IFERROR(VLOOKUP(E52,'環境省RL'!B:D,2,FALSE),"-")</f>
        <v>-</v>
      </c>
      <c r="L52" s="41" t="str">
        <f>_xlfn.IFERROR(VLOOKUP(O52,'第6版'!A:E,2,FALSE),"-")</f>
        <v>-</v>
      </c>
      <c r="M52" s="31" t="str">
        <f>_xlfn.IFERROR(VLOOKUP(O52,'第6版'!$A:$E,3,FALSE),"-")</f>
        <v>-</v>
      </c>
      <c r="N52" s="31" t="str">
        <f>_xlfn.IFERROR(VLOOKUP(O52,'第6版'!$A:$E,4,FALSE),"-")</f>
        <v>-</v>
      </c>
      <c r="O52" s="74"/>
      <c r="P52" s="31" t="str">
        <f>_xlfn.IFERROR(VLOOKUP(O52,'第6版'!$A:$E,5,FALSE),"-")</f>
        <v>-</v>
      </c>
      <c r="Q52" s="50" t="str">
        <f>_xlfn.IFERROR(VLOOKUP(O52,'文化財保護法'!A:B,2,FALSE),"-")</f>
        <v>-</v>
      </c>
      <c r="R52" s="50" t="str">
        <f>_xlfn.IFERROR(VLOOKUP(O52,'種の保存法2017'!B:C,2,FALSE),"-")</f>
        <v>-</v>
      </c>
      <c r="S52" s="50" t="str">
        <f>_xlfn.IFERROR(VLOOKUP(O52,'環境省RL'!B:D,2,FALSE),"-")</f>
        <v>-</v>
      </c>
    </row>
    <row r="53" spans="2:19" ht="13.5">
      <c r="B53" s="41" t="str">
        <f>_xlfn.IFERROR(VLOOKUP(E53,'第7版'!A:E,2,FALSE),"-")</f>
        <v>-</v>
      </c>
      <c r="C53" s="31" t="str">
        <f>_xlfn.IFERROR(VLOOKUP(E53,'第7版'!$A:$E,3,FALSE),"-")</f>
        <v>-</v>
      </c>
      <c r="D53" s="31" t="str">
        <f>_xlfn.IFERROR(VLOOKUP(E53,'第7版'!$A:$E,4,FALSE),"-")</f>
        <v>-</v>
      </c>
      <c r="E53" s="74"/>
      <c r="F53" s="49" t="str">
        <f>_xlfn.IFERROR(VLOOKUP(E53,'第7版'!$A:$E,5,FALSE),"-")</f>
        <v>-</v>
      </c>
      <c r="G53" s="50" t="str">
        <f>_xlfn.IFERROR(VLOOKUP(E53,'文化財保護法'!A:B,2,FALSE),"-")</f>
        <v>-</v>
      </c>
      <c r="H53" s="50" t="str">
        <f>_xlfn.IFERROR(VLOOKUP(E53,'種の保存法2017'!B:C,2,FALSE),"-")</f>
        <v>-</v>
      </c>
      <c r="I53" s="50" t="str">
        <f>_xlfn.IFERROR(VLOOKUP(E53,'環境省RL'!B:D,2,FALSE),"-")</f>
        <v>-</v>
      </c>
      <c r="L53" s="41" t="str">
        <f>_xlfn.IFERROR(VLOOKUP(O53,'第6版'!A:E,2,FALSE),"-")</f>
        <v>-</v>
      </c>
      <c r="M53" s="31" t="str">
        <f>_xlfn.IFERROR(VLOOKUP(O53,'第6版'!$A:$E,3,FALSE),"-")</f>
        <v>-</v>
      </c>
      <c r="N53" s="31" t="str">
        <f>_xlfn.IFERROR(VLOOKUP(O53,'第6版'!$A:$E,4,FALSE),"-")</f>
        <v>-</v>
      </c>
      <c r="O53" s="74"/>
      <c r="P53" s="31" t="str">
        <f>_xlfn.IFERROR(VLOOKUP(O53,'第6版'!$A:$E,5,FALSE),"-")</f>
        <v>-</v>
      </c>
      <c r="Q53" s="50" t="str">
        <f>_xlfn.IFERROR(VLOOKUP(O53,'文化財保護法'!A:B,2,FALSE),"-")</f>
        <v>-</v>
      </c>
      <c r="R53" s="50" t="str">
        <f>_xlfn.IFERROR(VLOOKUP(O53,'種の保存法2017'!B:C,2,FALSE),"-")</f>
        <v>-</v>
      </c>
      <c r="S53" s="50" t="str">
        <f>_xlfn.IFERROR(VLOOKUP(O53,'環境省RL'!B:D,2,FALSE),"-")</f>
        <v>-</v>
      </c>
    </row>
    <row r="54" spans="2:19" ht="13.5">
      <c r="B54" s="41" t="str">
        <f>_xlfn.IFERROR(VLOOKUP(E54,'第7版'!A:E,2,FALSE),"-")</f>
        <v>-</v>
      </c>
      <c r="C54" s="31" t="str">
        <f>_xlfn.IFERROR(VLOOKUP(E54,'第7版'!$A:$E,3,FALSE),"-")</f>
        <v>-</v>
      </c>
      <c r="D54" s="31" t="str">
        <f>_xlfn.IFERROR(VLOOKUP(E54,'第7版'!$A:$E,4,FALSE),"-")</f>
        <v>-</v>
      </c>
      <c r="E54" s="74"/>
      <c r="F54" s="49" t="str">
        <f>_xlfn.IFERROR(VLOOKUP(E54,'第7版'!$A:$E,5,FALSE),"-")</f>
        <v>-</v>
      </c>
      <c r="G54" s="50" t="str">
        <f>_xlfn.IFERROR(VLOOKUP(E54,'文化財保護法'!A:B,2,FALSE),"-")</f>
        <v>-</v>
      </c>
      <c r="H54" s="50" t="str">
        <f>_xlfn.IFERROR(VLOOKUP(E54,'種の保存法2017'!B:C,2,FALSE),"-")</f>
        <v>-</v>
      </c>
      <c r="I54" s="50" t="str">
        <f>_xlfn.IFERROR(VLOOKUP(E54,'環境省RL'!B:D,2,FALSE),"-")</f>
        <v>-</v>
      </c>
      <c r="L54" s="41" t="str">
        <f>_xlfn.IFERROR(VLOOKUP(O54,'第6版'!A:E,2,FALSE),"-")</f>
        <v>-</v>
      </c>
      <c r="M54" s="31" t="str">
        <f>_xlfn.IFERROR(VLOOKUP(O54,'第6版'!$A:$E,3,FALSE),"-")</f>
        <v>-</v>
      </c>
      <c r="N54" s="31" t="str">
        <f>_xlfn.IFERROR(VLOOKUP(O54,'第6版'!$A:$E,4,FALSE),"-")</f>
        <v>-</v>
      </c>
      <c r="O54" s="74"/>
      <c r="P54" s="31" t="str">
        <f>_xlfn.IFERROR(VLOOKUP(O54,'第6版'!$A:$E,5,FALSE),"-")</f>
        <v>-</v>
      </c>
      <c r="Q54" s="50" t="str">
        <f>_xlfn.IFERROR(VLOOKUP(O54,'文化財保護法'!A:B,2,FALSE),"-")</f>
        <v>-</v>
      </c>
      <c r="R54" s="50" t="str">
        <f>_xlfn.IFERROR(VLOOKUP(O54,'種の保存法2017'!B:C,2,FALSE),"-")</f>
        <v>-</v>
      </c>
      <c r="S54" s="50" t="str">
        <f>_xlfn.IFERROR(VLOOKUP(O54,'環境省RL'!B:D,2,FALSE),"-")</f>
        <v>-</v>
      </c>
    </row>
    <row r="55" spans="2:19" ht="13.5">
      <c r="B55" s="41" t="str">
        <f>_xlfn.IFERROR(VLOOKUP(E55,'第7版'!A:E,2,FALSE),"-")</f>
        <v>-</v>
      </c>
      <c r="C55" s="31" t="str">
        <f>_xlfn.IFERROR(VLOOKUP(E55,'第7版'!$A:$E,3,FALSE),"-")</f>
        <v>-</v>
      </c>
      <c r="D55" s="31" t="str">
        <f>_xlfn.IFERROR(VLOOKUP(E55,'第7版'!$A:$E,4,FALSE),"-")</f>
        <v>-</v>
      </c>
      <c r="E55" s="74"/>
      <c r="F55" s="49" t="str">
        <f>_xlfn.IFERROR(VLOOKUP(E55,'第7版'!$A:$E,5,FALSE),"-")</f>
        <v>-</v>
      </c>
      <c r="G55" s="50" t="str">
        <f>_xlfn.IFERROR(VLOOKUP(E55,'文化財保護法'!A:B,2,FALSE),"-")</f>
        <v>-</v>
      </c>
      <c r="H55" s="50" t="str">
        <f>_xlfn.IFERROR(VLOOKUP(E55,'種の保存法2017'!B:C,2,FALSE),"-")</f>
        <v>-</v>
      </c>
      <c r="I55" s="50" t="str">
        <f>_xlfn.IFERROR(VLOOKUP(E55,'環境省RL'!B:D,2,FALSE),"-")</f>
        <v>-</v>
      </c>
      <c r="L55" s="41" t="str">
        <f>_xlfn.IFERROR(VLOOKUP(O55,'第6版'!A:E,2,FALSE),"-")</f>
        <v>-</v>
      </c>
      <c r="M55" s="31" t="str">
        <f>_xlfn.IFERROR(VLOOKUP(O55,'第6版'!$A:$E,3,FALSE),"-")</f>
        <v>-</v>
      </c>
      <c r="N55" s="31" t="str">
        <f>_xlfn.IFERROR(VLOOKUP(O55,'第6版'!$A:$E,4,FALSE),"-")</f>
        <v>-</v>
      </c>
      <c r="O55" s="74"/>
      <c r="P55" s="31" t="str">
        <f>_xlfn.IFERROR(VLOOKUP(O55,'第6版'!$A:$E,5,FALSE),"-")</f>
        <v>-</v>
      </c>
      <c r="Q55" s="50" t="str">
        <f>_xlfn.IFERROR(VLOOKUP(O55,'文化財保護法'!A:B,2,FALSE),"-")</f>
        <v>-</v>
      </c>
      <c r="R55" s="50" t="str">
        <f>_xlfn.IFERROR(VLOOKUP(O55,'種の保存法2017'!B:C,2,FALSE),"-")</f>
        <v>-</v>
      </c>
      <c r="S55" s="50" t="str">
        <f>_xlfn.IFERROR(VLOOKUP(O55,'環境省RL'!B:D,2,FALSE),"-")</f>
        <v>-</v>
      </c>
    </row>
    <row r="56" spans="2:19" ht="13.5">
      <c r="B56" s="41" t="str">
        <f>_xlfn.IFERROR(VLOOKUP(E56,'第7版'!A:E,2,FALSE),"-")</f>
        <v>-</v>
      </c>
      <c r="C56" s="31" t="str">
        <f>_xlfn.IFERROR(VLOOKUP(E56,'第7版'!$A:$E,3,FALSE),"-")</f>
        <v>-</v>
      </c>
      <c r="D56" s="31" t="str">
        <f>_xlfn.IFERROR(VLOOKUP(E56,'第7版'!$A:$E,4,FALSE),"-")</f>
        <v>-</v>
      </c>
      <c r="E56" s="74"/>
      <c r="F56" s="49" t="str">
        <f>_xlfn.IFERROR(VLOOKUP(E56,'第7版'!$A:$E,5,FALSE),"-")</f>
        <v>-</v>
      </c>
      <c r="G56" s="50" t="str">
        <f>_xlfn.IFERROR(VLOOKUP(E56,'文化財保護法'!A:B,2,FALSE),"-")</f>
        <v>-</v>
      </c>
      <c r="H56" s="50" t="str">
        <f>_xlfn.IFERROR(VLOOKUP(E56,'種の保存法2017'!B:C,2,FALSE),"-")</f>
        <v>-</v>
      </c>
      <c r="I56" s="50" t="str">
        <f>_xlfn.IFERROR(VLOOKUP(E56,'環境省RL'!B:D,2,FALSE),"-")</f>
        <v>-</v>
      </c>
      <c r="L56" s="41" t="str">
        <f>_xlfn.IFERROR(VLOOKUP(O56,'第6版'!A:E,2,FALSE),"-")</f>
        <v>-</v>
      </c>
      <c r="M56" s="31" t="str">
        <f>_xlfn.IFERROR(VLOOKUP(O56,'第6版'!$A:$E,3,FALSE),"-")</f>
        <v>-</v>
      </c>
      <c r="N56" s="31" t="str">
        <f>_xlfn.IFERROR(VLOOKUP(O56,'第6版'!$A:$E,4,FALSE),"-")</f>
        <v>-</v>
      </c>
      <c r="O56" s="74"/>
      <c r="P56" s="31" t="str">
        <f>_xlfn.IFERROR(VLOOKUP(O56,'第6版'!$A:$E,5,FALSE),"-")</f>
        <v>-</v>
      </c>
      <c r="Q56" s="50" t="str">
        <f>_xlfn.IFERROR(VLOOKUP(O56,'文化財保護法'!A:B,2,FALSE),"-")</f>
        <v>-</v>
      </c>
      <c r="R56" s="50" t="str">
        <f>_xlfn.IFERROR(VLOOKUP(O56,'種の保存法2017'!B:C,2,FALSE),"-")</f>
        <v>-</v>
      </c>
      <c r="S56" s="50" t="str">
        <f>_xlfn.IFERROR(VLOOKUP(O56,'環境省RL'!B:D,2,FALSE),"-")</f>
        <v>-</v>
      </c>
    </row>
    <row r="57" spans="2:19" ht="13.5">
      <c r="B57" s="41" t="str">
        <f>_xlfn.IFERROR(VLOOKUP(E57,'第7版'!A:E,2,FALSE),"-")</f>
        <v>-</v>
      </c>
      <c r="C57" s="31" t="str">
        <f>_xlfn.IFERROR(VLOOKUP(E57,'第7版'!$A:$E,3,FALSE),"-")</f>
        <v>-</v>
      </c>
      <c r="D57" s="31" t="str">
        <f>_xlfn.IFERROR(VLOOKUP(E57,'第7版'!$A:$E,4,FALSE),"-")</f>
        <v>-</v>
      </c>
      <c r="E57" s="74"/>
      <c r="F57" s="49" t="str">
        <f>_xlfn.IFERROR(VLOOKUP(E57,'第7版'!$A:$E,5,FALSE),"-")</f>
        <v>-</v>
      </c>
      <c r="G57" s="50" t="str">
        <f>_xlfn.IFERROR(VLOOKUP(E57,'文化財保護法'!A:B,2,FALSE),"-")</f>
        <v>-</v>
      </c>
      <c r="H57" s="50" t="str">
        <f>_xlfn.IFERROR(VLOOKUP(E57,'種の保存法2017'!B:C,2,FALSE),"-")</f>
        <v>-</v>
      </c>
      <c r="I57" s="50" t="str">
        <f>_xlfn.IFERROR(VLOOKUP(E57,'環境省RL'!B:D,2,FALSE),"-")</f>
        <v>-</v>
      </c>
      <c r="L57" s="41" t="str">
        <f>_xlfn.IFERROR(VLOOKUP(O57,'第6版'!A:E,2,FALSE),"-")</f>
        <v>-</v>
      </c>
      <c r="M57" s="31" t="str">
        <f>_xlfn.IFERROR(VLOOKUP(O57,'第6版'!$A:$E,3,FALSE),"-")</f>
        <v>-</v>
      </c>
      <c r="N57" s="31" t="str">
        <f>_xlfn.IFERROR(VLOOKUP(O57,'第6版'!$A:$E,4,FALSE),"-")</f>
        <v>-</v>
      </c>
      <c r="O57" s="74"/>
      <c r="P57" s="31" t="str">
        <f>_xlfn.IFERROR(VLOOKUP(O57,'第6版'!$A:$E,5,FALSE),"-")</f>
        <v>-</v>
      </c>
      <c r="Q57" s="50" t="str">
        <f>_xlfn.IFERROR(VLOOKUP(O57,'文化財保護法'!A:B,2,FALSE),"-")</f>
        <v>-</v>
      </c>
      <c r="R57" s="50" t="str">
        <f>_xlfn.IFERROR(VLOOKUP(O57,'種の保存法2017'!B:C,2,FALSE),"-")</f>
        <v>-</v>
      </c>
      <c r="S57" s="50" t="str">
        <f>_xlfn.IFERROR(VLOOKUP(O57,'環境省RL'!B:D,2,FALSE),"-")</f>
        <v>-</v>
      </c>
    </row>
    <row r="58" spans="2:19" ht="13.5">
      <c r="B58" s="41" t="str">
        <f>_xlfn.IFERROR(VLOOKUP(E58,'第7版'!A:E,2,FALSE),"-")</f>
        <v>-</v>
      </c>
      <c r="C58" s="31" t="str">
        <f>_xlfn.IFERROR(VLOOKUP(E58,'第7版'!$A:$E,3,FALSE),"-")</f>
        <v>-</v>
      </c>
      <c r="D58" s="31" t="str">
        <f>_xlfn.IFERROR(VLOOKUP(E58,'第7版'!$A:$E,4,FALSE),"-")</f>
        <v>-</v>
      </c>
      <c r="E58" s="74"/>
      <c r="F58" s="49" t="str">
        <f>_xlfn.IFERROR(VLOOKUP(E58,'第7版'!$A:$E,5,FALSE),"-")</f>
        <v>-</v>
      </c>
      <c r="G58" s="50" t="str">
        <f>_xlfn.IFERROR(VLOOKUP(E58,'文化財保護法'!A:B,2,FALSE),"-")</f>
        <v>-</v>
      </c>
      <c r="H58" s="50" t="str">
        <f>_xlfn.IFERROR(VLOOKUP(E58,'種の保存法2017'!B:C,2,FALSE),"-")</f>
        <v>-</v>
      </c>
      <c r="I58" s="50" t="str">
        <f>_xlfn.IFERROR(VLOOKUP(E58,'環境省RL'!B:D,2,FALSE),"-")</f>
        <v>-</v>
      </c>
      <c r="L58" s="41">
        <f>_xlfn.IFERROR(VLOOKUP(O58,'第6版'!A:E,2,FALSE),"-")</f>
        <v>301</v>
      </c>
      <c r="M58" s="31" t="str">
        <f>_xlfn.IFERROR(VLOOKUP(O58,'第6版'!$A:$E,3,FALSE),"-")</f>
        <v>チドリ</v>
      </c>
      <c r="N58" s="31" t="str">
        <f>_xlfn.IFERROR(VLOOKUP(O58,'第6版'!$A:$E,4,FALSE),"-")</f>
        <v>ウミスズメ</v>
      </c>
      <c r="O58" s="74" t="s">
        <v>2042</v>
      </c>
      <c r="P58" s="31" t="str">
        <f>_xlfn.IFERROR(VLOOKUP(O58,'第6版'!$A:$E,5,FALSE),"-")</f>
        <v>Synthliboramphus wumizusume</v>
      </c>
      <c r="Q58" s="50" t="str">
        <f>_xlfn.IFERROR(VLOOKUP(O58,'文化財保護法'!A:B,2,FALSE),"-")</f>
        <v>天然</v>
      </c>
      <c r="R58" s="50" t="str">
        <f>_xlfn.IFERROR(VLOOKUP(O58,'種の保存法2017'!B:C,2,FALSE),"-")</f>
        <v>-</v>
      </c>
      <c r="S58" s="50" t="str">
        <f>_xlfn.IFERROR(VLOOKUP(O58,'環境省RL'!B:D,2,FALSE),"-")</f>
        <v>VU</v>
      </c>
    </row>
    <row r="59" spans="2:19" ht="13.5">
      <c r="B59" s="41" t="str">
        <f>_xlfn.IFERROR(VLOOKUP(E59,'第7版'!A:E,2,FALSE),"-")</f>
        <v>-</v>
      </c>
      <c r="C59" s="31" t="str">
        <f>_xlfn.IFERROR(VLOOKUP(E59,'第7版'!$A:$E,3,FALSE),"-")</f>
        <v>-</v>
      </c>
      <c r="D59" s="31" t="str">
        <f>_xlfn.IFERROR(VLOOKUP(E59,'第7版'!$A:$E,4,FALSE),"-")</f>
        <v>-</v>
      </c>
      <c r="E59" s="74"/>
      <c r="F59" s="49" t="str">
        <f>_xlfn.IFERROR(VLOOKUP(E59,'第7版'!$A:$E,5,FALSE),"-")</f>
        <v>-</v>
      </c>
      <c r="G59" s="50" t="str">
        <f>_xlfn.IFERROR(VLOOKUP(E59,'文化財保護法'!A:B,2,FALSE),"-")</f>
        <v>-</v>
      </c>
      <c r="H59" s="50" t="str">
        <f>_xlfn.IFERROR(VLOOKUP(E59,'種の保存法2017'!B:C,2,FALSE),"-")</f>
        <v>-</v>
      </c>
      <c r="I59" s="50" t="str">
        <f>_xlfn.IFERROR(VLOOKUP(E59,'環境省RL'!B:D,2,FALSE),"-")</f>
        <v>-</v>
      </c>
      <c r="L59" s="41" t="str">
        <f>_xlfn.IFERROR(VLOOKUP(O59,'第6版'!A:E,2,FALSE),"-")</f>
        <v>-</v>
      </c>
      <c r="M59" s="31" t="str">
        <f>_xlfn.IFERROR(VLOOKUP(O59,'第6版'!$A:$E,3,FALSE),"-")</f>
        <v>-</v>
      </c>
      <c r="N59" s="31" t="str">
        <f>_xlfn.IFERROR(VLOOKUP(O59,'第6版'!$A:$E,4,FALSE),"-")</f>
        <v>-</v>
      </c>
      <c r="O59" s="74"/>
      <c r="P59" s="31" t="str">
        <f>_xlfn.IFERROR(VLOOKUP(O59,'第6版'!$A:$E,5,FALSE),"-")</f>
        <v>-</v>
      </c>
      <c r="Q59" s="50" t="str">
        <f>_xlfn.IFERROR(VLOOKUP(O59,'文化財保護法'!A:B,2,FALSE),"-")</f>
        <v>-</v>
      </c>
      <c r="R59" s="50" t="str">
        <f>_xlfn.IFERROR(VLOOKUP(O59,'種の保存法2017'!B:C,2,FALSE),"-")</f>
        <v>-</v>
      </c>
      <c r="S59" s="50" t="str">
        <f>_xlfn.IFERROR(VLOOKUP(O59,'環境省RL'!B:D,2,FALSE),"-")</f>
        <v>-</v>
      </c>
    </row>
    <row r="60" spans="2:19" ht="13.5">
      <c r="B60" s="41" t="str">
        <f>_xlfn.IFERROR(VLOOKUP(E60,'第7版'!A:E,2,FALSE),"-")</f>
        <v>-</v>
      </c>
      <c r="C60" s="31" t="str">
        <f>_xlfn.IFERROR(VLOOKUP(E60,'第7版'!$A:$E,3,FALSE),"-")</f>
        <v>-</v>
      </c>
      <c r="D60" s="31" t="str">
        <f>_xlfn.IFERROR(VLOOKUP(E60,'第7版'!$A:$E,4,FALSE),"-")</f>
        <v>-</v>
      </c>
      <c r="E60" s="74"/>
      <c r="F60" s="49" t="str">
        <f>_xlfn.IFERROR(VLOOKUP(E60,'第7版'!$A:$E,5,FALSE),"-")</f>
        <v>-</v>
      </c>
      <c r="G60" s="50" t="str">
        <f>_xlfn.IFERROR(VLOOKUP(E60,'文化財保護法'!A:B,2,FALSE),"-")</f>
        <v>-</v>
      </c>
      <c r="H60" s="50" t="str">
        <f>_xlfn.IFERROR(VLOOKUP(E60,'種の保存法2017'!B:C,2,FALSE),"-")</f>
        <v>-</v>
      </c>
      <c r="I60" s="50" t="str">
        <f>_xlfn.IFERROR(VLOOKUP(E60,'環境省RL'!B:D,2,FALSE),"-")</f>
        <v>-</v>
      </c>
      <c r="L60" s="41">
        <f>_xlfn.IFERROR(VLOOKUP(O60,'第6版'!A:E,2,FALSE),"-")</f>
        <v>63</v>
      </c>
      <c r="M60" s="31" t="str">
        <f>_xlfn.IFERROR(VLOOKUP(O60,'第6版'!$A:$E,3,FALSE),"-")</f>
        <v>コウノトリ</v>
      </c>
      <c r="N60" s="31" t="str">
        <f>_xlfn.IFERROR(VLOOKUP(O60,'第6版'!$A:$E,4,FALSE),"-")</f>
        <v>サギ</v>
      </c>
      <c r="O60" s="74" t="s">
        <v>2105</v>
      </c>
      <c r="P60" s="31" t="str">
        <f>_xlfn.IFERROR(VLOOKUP(O60,'第6版'!$A:$E,5,FALSE),"-")</f>
        <v>Egretta alba</v>
      </c>
      <c r="Q60" s="50" t="str">
        <f>_xlfn.IFERROR(VLOOKUP(O60,'文化財保護法'!A:B,2,FALSE),"-")</f>
        <v>-</v>
      </c>
      <c r="R60" s="50" t="str">
        <f>_xlfn.IFERROR(VLOOKUP(O60,'種の保存法2017'!B:C,2,FALSE),"-")</f>
        <v>-</v>
      </c>
      <c r="S60" s="50" t="str">
        <f>_xlfn.IFERROR(VLOOKUP(O60,'環境省RL'!B:D,2,FALSE),"-")</f>
        <v>-</v>
      </c>
    </row>
    <row r="61" spans="2:19" ht="13.5">
      <c r="B61" s="41" t="str">
        <f>_xlfn.IFERROR(VLOOKUP(E61,'第7版'!A:E,2,FALSE),"-")</f>
        <v>-</v>
      </c>
      <c r="C61" s="31" t="str">
        <f>_xlfn.IFERROR(VLOOKUP(E61,'第7版'!$A:$E,3,FALSE),"-")</f>
        <v>-</v>
      </c>
      <c r="D61" s="31" t="str">
        <f>_xlfn.IFERROR(VLOOKUP(E61,'第7版'!$A:$E,4,FALSE),"-")</f>
        <v>-</v>
      </c>
      <c r="E61" s="74"/>
      <c r="F61" s="49" t="str">
        <f>_xlfn.IFERROR(VLOOKUP(E61,'第7版'!$A:$E,5,FALSE),"-")</f>
        <v>-</v>
      </c>
      <c r="G61" s="50" t="str">
        <f>_xlfn.IFERROR(VLOOKUP(E61,'文化財保護法'!A:B,2,FALSE),"-")</f>
        <v>-</v>
      </c>
      <c r="H61" s="50" t="str">
        <f>_xlfn.IFERROR(VLOOKUP(E61,'種の保存法2017'!B:C,2,FALSE),"-")</f>
        <v>-</v>
      </c>
      <c r="I61" s="50" t="str">
        <f>_xlfn.IFERROR(VLOOKUP(E61,'環境省RL'!B:D,2,FALSE),"-")</f>
        <v>-</v>
      </c>
      <c r="L61" s="41" t="str">
        <f>_xlfn.IFERROR(VLOOKUP(O61,'第6版'!A:E,2,FALSE),"-")</f>
        <v>-</v>
      </c>
      <c r="M61" s="31" t="str">
        <f>_xlfn.IFERROR(VLOOKUP(O61,'第6版'!$A:$E,3,FALSE),"-")</f>
        <v>-</v>
      </c>
      <c r="N61" s="31" t="str">
        <f>_xlfn.IFERROR(VLOOKUP(O61,'第6版'!$A:$E,4,FALSE),"-")</f>
        <v>-</v>
      </c>
      <c r="O61" s="74"/>
      <c r="P61" s="31" t="str">
        <f>_xlfn.IFERROR(VLOOKUP(O61,'第6版'!$A:$E,5,FALSE),"-")</f>
        <v>-</v>
      </c>
      <c r="Q61" s="50" t="str">
        <f>_xlfn.IFERROR(VLOOKUP(O61,'文化財保護法'!A:B,2,FALSE),"-")</f>
        <v>-</v>
      </c>
      <c r="R61" s="50" t="str">
        <f>_xlfn.IFERROR(VLOOKUP(O61,'種の保存法2017'!B:C,2,FALSE),"-")</f>
        <v>-</v>
      </c>
      <c r="S61" s="50" t="str">
        <f>_xlfn.IFERROR(VLOOKUP(O61,'環境省RL'!B:D,2,FALSE),"-")</f>
        <v>-</v>
      </c>
    </row>
    <row r="62" spans="2:19" ht="13.5">
      <c r="B62" s="41" t="str">
        <f>_xlfn.IFERROR(VLOOKUP(E62,'第7版'!A:E,2,FALSE),"-")</f>
        <v>-</v>
      </c>
      <c r="C62" s="31" t="str">
        <f>_xlfn.IFERROR(VLOOKUP(E62,'第7版'!$A:$E,3,FALSE),"-")</f>
        <v>-</v>
      </c>
      <c r="D62" s="31" t="str">
        <f>_xlfn.IFERROR(VLOOKUP(E62,'第7版'!$A:$E,4,FALSE),"-")</f>
        <v>-</v>
      </c>
      <c r="E62" s="74"/>
      <c r="F62" s="49" t="str">
        <f>_xlfn.IFERROR(VLOOKUP(E62,'第7版'!$A:$E,5,FALSE),"-")</f>
        <v>-</v>
      </c>
      <c r="G62" s="50" t="str">
        <f>_xlfn.IFERROR(VLOOKUP(E62,'文化財保護法'!A:B,2,FALSE),"-")</f>
        <v>-</v>
      </c>
      <c r="H62" s="50" t="str">
        <f>_xlfn.IFERROR(VLOOKUP(E62,'種の保存法2017'!B:C,2,FALSE),"-")</f>
        <v>-</v>
      </c>
      <c r="I62" s="50" t="str">
        <f>_xlfn.IFERROR(VLOOKUP(E62,'環境省RL'!B:D,2,FALSE),"-")</f>
        <v>-</v>
      </c>
      <c r="L62" s="41" t="str">
        <f>_xlfn.IFERROR(VLOOKUP(O62,'第6版'!A:E,2,FALSE),"-")</f>
        <v>-</v>
      </c>
      <c r="M62" s="31" t="str">
        <f>_xlfn.IFERROR(VLOOKUP(O62,'第6版'!$A:$E,3,FALSE),"-")</f>
        <v>-</v>
      </c>
      <c r="N62" s="31" t="str">
        <f>_xlfn.IFERROR(VLOOKUP(O62,'第6版'!$A:$E,4,FALSE),"-")</f>
        <v>-</v>
      </c>
      <c r="O62" s="74"/>
      <c r="P62" s="31" t="str">
        <f>_xlfn.IFERROR(VLOOKUP(O62,'第6版'!$A:$E,5,FALSE),"-")</f>
        <v>-</v>
      </c>
      <c r="Q62" s="50" t="str">
        <f>_xlfn.IFERROR(VLOOKUP(O62,'文化財保護法'!A:B,2,FALSE),"-")</f>
        <v>-</v>
      </c>
      <c r="R62" s="50" t="str">
        <f>_xlfn.IFERROR(VLOOKUP(O62,'種の保存法2017'!B:C,2,FALSE),"-")</f>
        <v>-</v>
      </c>
      <c r="S62" s="50" t="str">
        <f>_xlfn.IFERROR(VLOOKUP(O62,'環境省RL'!B:D,2,FALSE),"-")</f>
        <v>-</v>
      </c>
    </row>
    <row r="63" spans="2:19" ht="13.5">
      <c r="B63" s="41" t="str">
        <f>_xlfn.IFERROR(VLOOKUP(E63,'第7版'!A:E,2,FALSE),"-")</f>
        <v>-</v>
      </c>
      <c r="C63" s="31" t="str">
        <f>_xlfn.IFERROR(VLOOKUP(E63,'第7版'!$A:$E,3,FALSE),"-")</f>
        <v>-</v>
      </c>
      <c r="D63" s="31" t="str">
        <f>_xlfn.IFERROR(VLOOKUP(E63,'第7版'!$A:$E,4,FALSE),"-")</f>
        <v>-</v>
      </c>
      <c r="E63" s="74"/>
      <c r="F63" s="49" t="str">
        <f>_xlfn.IFERROR(VLOOKUP(E63,'第7版'!$A:$E,5,FALSE),"-")</f>
        <v>-</v>
      </c>
      <c r="G63" s="50" t="str">
        <f>_xlfn.IFERROR(VLOOKUP(E63,'文化財保護法'!A:B,2,FALSE),"-")</f>
        <v>-</v>
      </c>
      <c r="H63" s="50" t="str">
        <f>_xlfn.IFERROR(VLOOKUP(E63,'種の保存法2017'!B:C,2,FALSE),"-")</f>
        <v>-</v>
      </c>
      <c r="I63" s="50" t="str">
        <f>_xlfn.IFERROR(VLOOKUP(E63,'環境省RL'!B:D,2,FALSE),"-")</f>
        <v>-</v>
      </c>
      <c r="L63" s="41" t="str">
        <f>_xlfn.IFERROR(VLOOKUP(O63,'第6版'!A:E,2,FALSE),"-")</f>
        <v>-</v>
      </c>
      <c r="M63" s="31" t="str">
        <f>_xlfn.IFERROR(VLOOKUP(O63,'第6版'!$A:$E,3,FALSE),"-")</f>
        <v>-</v>
      </c>
      <c r="N63" s="31" t="str">
        <f>_xlfn.IFERROR(VLOOKUP(O63,'第6版'!$A:$E,4,FALSE),"-")</f>
        <v>-</v>
      </c>
      <c r="O63" s="74"/>
      <c r="P63" s="31" t="str">
        <f>_xlfn.IFERROR(VLOOKUP(O63,'第6版'!$A:$E,5,FALSE),"-")</f>
        <v>-</v>
      </c>
      <c r="Q63" s="50" t="str">
        <f>_xlfn.IFERROR(VLOOKUP(O63,'文化財保護法'!A:B,2,FALSE),"-")</f>
        <v>-</v>
      </c>
      <c r="R63" s="50" t="str">
        <f>_xlfn.IFERROR(VLOOKUP(O63,'種の保存法2017'!B:C,2,FALSE),"-")</f>
        <v>-</v>
      </c>
      <c r="S63" s="50" t="str">
        <f>_xlfn.IFERROR(VLOOKUP(O63,'環境省RL'!B:D,2,FALSE),"-")</f>
        <v>-</v>
      </c>
    </row>
    <row r="64" spans="2:19" ht="13.5">
      <c r="B64" s="41" t="str">
        <f>_xlfn.IFERROR(VLOOKUP(E64,'第7版'!A:E,2,FALSE),"-")</f>
        <v>-</v>
      </c>
      <c r="C64" s="31" t="str">
        <f>_xlfn.IFERROR(VLOOKUP(E64,'第7版'!$A:$E,3,FALSE),"-")</f>
        <v>-</v>
      </c>
      <c r="D64" s="31" t="str">
        <f>_xlfn.IFERROR(VLOOKUP(E64,'第7版'!$A:$E,4,FALSE),"-")</f>
        <v>-</v>
      </c>
      <c r="E64" s="74"/>
      <c r="F64" s="49" t="str">
        <f>_xlfn.IFERROR(VLOOKUP(E64,'第7版'!$A:$E,5,FALSE),"-")</f>
        <v>-</v>
      </c>
      <c r="G64" s="50" t="str">
        <f>_xlfn.IFERROR(VLOOKUP(E64,'文化財保護法'!A:B,2,FALSE),"-")</f>
        <v>-</v>
      </c>
      <c r="H64" s="50" t="str">
        <f>_xlfn.IFERROR(VLOOKUP(E64,'種の保存法2017'!B:C,2,FALSE),"-")</f>
        <v>-</v>
      </c>
      <c r="I64" s="50" t="str">
        <f>_xlfn.IFERROR(VLOOKUP(E64,'環境省RL'!B:D,2,FALSE),"-")</f>
        <v>-</v>
      </c>
      <c r="L64" s="41" t="str">
        <f>_xlfn.IFERROR(VLOOKUP(O64,'第6版'!A:E,2,FALSE),"-")</f>
        <v>-</v>
      </c>
      <c r="M64" s="31" t="str">
        <f>_xlfn.IFERROR(VLOOKUP(O64,'第6版'!$A:$E,3,FALSE),"-")</f>
        <v>-</v>
      </c>
      <c r="N64" s="31" t="str">
        <f>_xlfn.IFERROR(VLOOKUP(O64,'第6版'!$A:$E,4,FALSE),"-")</f>
        <v>-</v>
      </c>
      <c r="O64" s="74"/>
      <c r="P64" s="31" t="str">
        <f>_xlfn.IFERROR(VLOOKUP(O64,'第6版'!$A:$E,5,FALSE),"-")</f>
        <v>-</v>
      </c>
      <c r="Q64" s="50" t="str">
        <f>_xlfn.IFERROR(VLOOKUP(O64,'文化財保護法'!A:B,2,FALSE),"-")</f>
        <v>-</v>
      </c>
      <c r="R64" s="50" t="str">
        <f>_xlfn.IFERROR(VLOOKUP(O64,'種の保存法2017'!B:C,2,FALSE),"-")</f>
        <v>-</v>
      </c>
      <c r="S64" s="50" t="str">
        <f>_xlfn.IFERROR(VLOOKUP(O64,'環境省RL'!B:D,2,FALSE),"-")</f>
        <v>-</v>
      </c>
    </row>
    <row r="65" spans="2:19" ht="13.5">
      <c r="B65" s="41" t="str">
        <f>_xlfn.IFERROR(VLOOKUP(E65,'第7版'!A:E,2,FALSE),"-")</f>
        <v>-</v>
      </c>
      <c r="C65" s="31" t="str">
        <f>_xlfn.IFERROR(VLOOKUP(E65,'第7版'!$A:$E,3,FALSE),"-")</f>
        <v>-</v>
      </c>
      <c r="D65" s="31" t="str">
        <f>_xlfn.IFERROR(VLOOKUP(E65,'第7版'!$A:$E,4,FALSE),"-")</f>
        <v>-</v>
      </c>
      <c r="E65" s="74"/>
      <c r="F65" s="49" t="str">
        <f>_xlfn.IFERROR(VLOOKUP(E65,'第7版'!$A:$E,5,FALSE),"-")</f>
        <v>-</v>
      </c>
      <c r="G65" s="50" t="str">
        <f>_xlfn.IFERROR(VLOOKUP(E65,'文化財保護法'!A:B,2,FALSE),"-")</f>
        <v>-</v>
      </c>
      <c r="H65" s="50" t="str">
        <f>_xlfn.IFERROR(VLOOKUP(E65,#REF!,2,FALSE),"-")</f>
        <v>-</v>
      </c>
      <c r="I65" s="50" t="str">
        <f>_xlfn.IFERROR(VLOOKUP(E65,'環境省RL'!B:D,2,FALSE),"-")</f>
        <v>-</v>
      </c>
      <c r="L65" s="41" t="str">
        <f>_xlfn.IFERROR(VLOOKUP(O65,'第6版'!A:E,2,FALSE),"-")</f>
        <v>-</v>
      </c>
      <c r="M65" s="31" t="str">
        <f>_xlfn.IFERROR(VLOOKUP(O65,'第6版'!$A:$E,3,FALSE),"-")</f>
        <v>-</v>
      </c>
      <c r="N65" s="31" t="str">
        <f>_xlfn.IFERROR(VLOOKUP(O65,'第6版'!$A:$E,4,FALSE),"-")</f>
        <v>-</v>
      </c>
      <c r="O65" s="74"/>
      <c r="P65" s="31" t="str">
        <f>_xlfn.IFERROR(VLOOKUP(O65,'第6版'!$A:$E,5,FALSE),"-")</f>
        <v>-</v>
      </c>
      <c r="Q65" s="50" t="str">
        <f>_xlfn.IFERROR(VLOOKUP(O65,'文化財保護法'!A:B,2,FALSE),"-")</f>
        <v>-</v>
      </c>
      <c r="R65" s="50" t="str">
        <f>_xlfn.IFERROR(VLOOKUP(O65,'種の保存法2017'!B:C,2,FALSE),"-")</f>
        <v>-</v>
      </c>
      <c r="S65" s="50" t="str">
        <f>_xlfn.IFERROR(VLOOKUP(O65,'環境省RL'!B:D,2,FALSE),"-")</f>
        <v>-</v>
      </c>
    </row>
    <row r="66" spans="2:19" ht="13.5">
      <c r="B66" s="41" t="str">
        <f>_xlfn.IFERROR(VLOOKUP(E66,'第7版'!A:E,2,FALSE),"-")</f>
        <v>-</v>
      </c>
      <c r="C66" s="31" t="str">
        <f>_xlfn.IFERROR(VLOOKUP(E66,'第7版'!$A:$E,3,FALSE),"-")</f>
        <v>-</v>
      </c>
      <c r="D66" s="31" t="str">
        <f>_xlfn.IFERROR(VLOOKUP(E66,'第7版'!$A:$E,4,FALSE),"-")</f>
        <v>-</v>
      </c>
      <c r="E66" s="74"/>
      <c r="F66" s="49" t="str">
        <f>_xlfn.IFERROR(VLOOKUP(E66,'第7版'!$A:$E,5,FALSE),"-")</f>
        <v>-</v>
      </c>
      <c r="G66" s="50" t="str">
        <f>_xlfn.IFERROR(VLOOKUP(E66,'文化財保護法'!A:B,2,FALSE),"-")</f>
        <v>-</v>
      </c>
      <c r="H66" s="50" t="str">
        <f>_xlfn.IFERROR(VLOOKUP(E66,#REF!,2,FALSE),"-")</f>
        <v>-</v>
      </c>
      <c r="I66" s="50" t="str">
        <f>_xlfn.IFERROR(VLOOKUP(E66,'環境省RL'!B:D,2,FALSE),"-")</f>
        <v>-</v>
      </c>
      <c r="L66" s="41" t="str">
        <f>_xlfn.IFERROR(VLOOKUP(O66,'第6版'!A:E,2,FALSE),"-")</f>
        <v>-</v>
      </c>
      <c r="M66" s="31" t="str">
        <f>_xlfn.IFERROR(VLOOKUP(O66,'第6版'!$A:$E,3,FALSE),"-")</f>
        <v>-</v>
      </c>
      <c r="N66" s="31" t="str">
        <f>_xlfn.IFERROR(VLOOKUP(O66,'第6版'!$A:$E,4,FALSE),"-")</f>
        <v>-</v>
      </c>
      <c r="O66" s="74"/>
      <c r="P66" s="31" t="str">
        <f>_xlfn.IFERROR(VLOOKUP(O66,'第6版'!$A:$E,5,FALSE),"-")</f>
        <v>-</v>
      </c>
      <c r="Q66" s="50" t="str">
        <f>_xlfn.IFERROR(VLOOKUP(O66,'文化財保護法'!A:B,2,FALSE),"-")</f>
        <v>-</v>
      </c>
      <c r="R66" s="50" t="str">
        <f>_xlfn.IFERROR(VLOOKUP(O66,'種の保存法2017'!B:C,2,FALSE),"-")</f>
        <v>-</v>
      </c>
      <c r="S66" s="50" t="str">
        <f>_xlfn.IFERROR(VLOOKUP(O66,'環境省RL'!B:D,2,FALSE),"-")</f>
        <v>-</v>
      </c>
    </row>
    <row r="67" spans="2:19" ht="13.5">
      <c r="B67" s="41" t="str">
        <f>_xlfn.IFERROR(VLOOKUP(E67,'第7版'!A:E,2,FALSE),"-")</f>
        <v>-</v>
      </c>
      <c r="C67" s="31" t="str">
        <f>_xlfn.IFERROR(VLOOKUP(E67,'第7版'!$A:$E,3,FALSE),"-")</f>
        <v>-</v>
      </c>
      <c r="D67" s="31" t="str">
        <f>_xlfn.IFERROR(VLOOKUP(E67,'第7版'!$A:$E,4,FALSE),"-")</f>
        <v>-</v>
      </c>
      <c r="E67" s="74"/>
      <c r="F67" s="49" t="str">
        <f>_xlfn.IFERROR(VLOOKUP(E67,'第7版'!$A:$E,5,FALSE),"-")</f>
        <v>-</v>
      </c>
      <c r="G67" s="50" t="str">
        <f>_xlfn.IFERROR(VLOOKUP(E67,'文化財保護法'!A:B,2,FALSE),"-")</f>
        <v>-</v>
      </c>
      <c r="H67" s="50" t="str">
        <f>_xlfn.IFERROR(VLOOKUP(E67,#REF!,2,FALSE),"-")</f>
        <v>-</v>
      </c>
      <c r="I67" s="50" t="str">
        <f>_xlfn.IFERROR(VLOOKUP(E67,'環境省RL'!B:D,2,FALSE),"-")</f>
        <v>-</v>
      </c>
      <c r="L67" s="41" t="str">
        <f>_xlfn.IFERROR(VLOOKUP(O67,'第6版'!A:E,2,FALSE),"-")</f>
        <v>-</v>
      </c>
      <c r="M67" s="31" t="str">
        <f>_xlfn.IFERROR(VLOOKUP(O67,'第6版'!$A:$E,3,FALSE),"-")</f>
        <v>-</v>
      </c>
      <c r="N67" s="31" t="str">
        <f>_xlfn.IFERROR(VLOOKUP(O67,'第6版'!$A:$E,4,FALSE),"-")</f>
        <v>-</v>
      </c>
      <c r="O67" s="74"/>
      <c r="P67" s="31" t="str">
        <f>_xlfn.IFERROR(VLOOKUP(O67,'第6版'!$A:$E,5,FALSE),"-")</f>
        <v>-</v>
      </c>
      <c r="Q67" s="50" t="str">
        <f>_xlfn.IFERROR(VLOOKUP(O67,'文化財保護法'!A:B,2,FALSE),"-")</f>
        <v>-</v>
      </c>
      <c r="R67" s="50" t="str">
        <f>_xlfn.IFERROR(VLOOKUP(O67,'種の保存法2017'!B:C,2,FALSE),"-")</f>
        <v>-</v>
      </c>
      <c r="S67" s="50" t="str">
        <f>_xlfn.IFERROR(VLOOKUP(O67,'環境省RL'!B:D,2,FALSE),"-")</f>
        <v>-</v>
      </c>
    </row>
    <row r="68" spans="2:19" ht="13.5">
      <c r="B68" s="41" t="str">
        <f>_xlfn.IFERROR(VLOOKUP(E68,'第7版'!A:E,2,FALSE),"-")</f>
        <v>-</v>
      </c>
      <c r="C68" s="31" t="str">
        <f>_xlfn.IFERROR(VLOOKUP(E68,'第7版'!$A:$E,3,FALSE),"-")</f>
        <v>-</v>
      </c>
      <c r="D68" s="31" t="str">
        <f>_xlfn.IFERROR(VLOOKUP(E68,'第7版'!$A:$E,4,FALSE),"-")</f>
        <v>-</v>
      </c>
      <c r="E68" s="74"/>
      <c r="F68" s="49" t="str">
        <f>_xlfn.IFERROR(VLOOKUP(E68,'第7版'!$A:$E,5,FALSE),"-")</f>
        <v>-</v>
      </c>
      <c r="G68" s="50" t="str">
        <f>_xlfn.IFERROR(VLOOKUP(E68,'文化財保護法'!A:B,2,FALSE),"-")</f>
        <v>-</v>
      </c>
      <c r="H68" s="50" t="str">
        <f>_xlfn.IFERROR(VLOOKUP(E68,#REF!,2,FALSE),"-")</f>
        <v>-</v>
      </c>
      <c r="I68" s="50" t="str">
        <f>_xlfn.IFERROR(VLOOKUP(E68,'環境省RL'!B:D,2,FALSE),"-")</f>
        <v>-</v>
      </c>
      <c r="L68" s="41" t="str">
        <f>_xlfn.IFERROR(VLOOKUP(O68,'第6版'!A:E,2,FALSE),"-")</f>
        <v>-</v>
      </c>
      <c r="M68" s="31" t="str">
        <f>_xlfn.IFERROR(VLOOKUP(O68,'第6版'!$A:$E,3,FALSE),"-")</f>
        <v>-</v>
      </c>
      <c r="N68" s="31" t="str">
        <f>_xlfn.IFERROR(VLOOKUP(O68,'第6版'!$A:$E,4,FALSE),"-")</f>
        <v>-</v>
      </c>
      <c r="O68" s="74"/>
      <c r="P68" s="31" t="str">
        <f>_xlfn.IFERROR(VLOOKUP(O68,'第6版'!$A:$E,5,FALSE),"-")</f>
        <v>-</v>
      </c>
      <c r="Q68" s="50" t="str">
        <f>_xlfn.IFERROR(VLOOKUP(O68,'文化財保護法'!A:B,2,FALSE),"-")</f>
        <v>-</v>
      </c>
      <c r="R68" s="50" t="str">
        <f>_xlfn.IFERROR(VLOOKUP(O68,'種の保存法2017'!B:C,2,FALSE),"-")</f>
        <v>-</v>
      </c>
      <c r="S68" s="50" t="str">
        <f>_xlfn.IFERROR(VLOOKUP(O68,'環境省RL'!B:D,2,FALSE),"-")</f>
        <v>-</v>
      </c>
    </row>
    <row r="69" spans="6:16" ht="13.5">
      <c r="F69" s="13"/>
      <c r="P69" s="13"/>
    </row>
    <row r="70" spans="6:16" ht="13.5">
      <c r="F70" s="13"/>
      <c r="P70" s="13"/>
    </row>
    <row r="71" spans="6:16" ht="13.5">
      <c r="F71" s="13"/>
      <c r="P71" s="13"/>
    </row>
    <row r="72" spans="6:16" ht="13.5">
      <c r="F72" s="13"/>
      <c r="P72" s="13"/>
    </row>
    <row r="73" spans="6:16" ht="13.5">
      <c r="F73" s="13"/>
      <c r="P73" s="13"/>
    </row>
    <row r="74" spans="6:16" ht="13.5">
      <c r="F74" s="13"/>
      <c r="P74" s="13"/>
    </row>
    <row r="75" spans="6:16" ht="13.5">
      <c r="F75" s="13"/>
      <c r="P75" s="13"/>
    </row>
    <row r="76" spans="6:16" ht="13.5">
      <c r="F76" s="13"/>
      <c r="P76" s="13"/>
    </row>
    <row r="77" spans="6:16" ht="13.5">
      <c r="F77" s="13"/>
      <c r="P77" s="13"/>
    </row>
    <row r="78" spans="6:16" ht="13.5">
      <c r="F78" s="13"/>
      <c r="P78" s="13"/>
    </row>
    <row r="79" spans="6:16" ht="13.5">
      <c r="F79" s="13"/>
      <c r="P79" s="13"/>
    </row>
    <row r="80" spans="6:16" ht="13.5">
      <c r="F80" s="13"/>
      <c r="P80" s="13"/>
    </row>
    <row r="81" spans="6:16" ht="13.5">
      <c r="F81" s="13"/>
      <c r="P81" s="13"/>
    </row>
    <row r="82" spans="6:16" ht="13.5">
      <c r="F82" s="13"/>
      <c r="P82" s="13"/>
    </row>
    <row r="83" spans="6:16" ht="13.5">
      <c r="F83" s="13"/>
      <c r="P83" s="13"/>
    </row>
    <row r="84" spans="6:16" ht="13.5">
      <c r="F84" s="13"/>
      <c r="P84" s="13"/>
    </row>
    <row r="85" spans="6:16" ht="13.5">
      <c r="F85" s="13"/>
      <c r="P85" s="13"/>
    </row>
    <row r="86" spans="6:16" ht="13.5">
      <c r="F86" s="13"/>
      <c r="P86" s="13"/>
    </row>
    <row r="87" spans="6:16" ht="13.5">
      <c r="F87" s="13"/>
      <c r="P87" s="13"/>
    </row>
    <row r="88" spans="6:16" ht="13.5">
      <c r="F88" s="13"/>
      <c r="P88" s="13"/>
    </row>
    <row r="89" spans="6:16" ht="13.5">
      <c r="F89" s="13"/>
      <c r="P89" s="13"/>
    </row>
    <row r="90" spans="6:16" ht="13.5">
      <c r="F90" s="13"/>
      <c r="P90" s="13"/>
    </row>
    <row r="91" spans="6:16" ht="13.5">
      <c r="F91" s="13"/>
      <c r="P91" s="13"/>
    </row>
    <row r="92" spans="6:16" ht="13.5">
      <c r="F92" s="13"/>
      <c r="P92" s="13"/>
    </row>
    <row r="93" spans="6:16" ht="13.5">
      <c r="F93" s="13"/>
      <c r="P93" s="13"/>
    </row>
    <row r="94" spans="6:16" ht="13.5">
      <c r="F94" s="13"/>
      <c r="P94" s="13"/>
    </row>
    <row r="95" spans="6:16" ht="13.5">
      <c r="F95" s="13"/>
      <c r="P95" s="13"/>
    </row>
    <row r="96" spans="6:16" ht="13.5">
      <c r="F96" s="13"/>
      <c r="P96" s="13"/>
    </row>
    <row r="97" spans="6:16" ht="13.5">
      <c r="F97" s="13"/>
      <c r="P97" s="13"/>
    </row>
    <row r="98" spans="6:16" ht="13.5">
      <c r="F98" s="13"/>
      <c r="P98" s="13"/>
    </row>
    <row r="99" spans="6:16" ht="13.5">
      <c r="F99" s="13"/>
      <c r="P99" s="13"/>
    </row>
    <row r="100" spans="6:16" ht="13.5">
      <c r="F100" s="13"/>
      <c r="P100" s="13"/>
    </row>
    <row r="101" spans="6:16" ht="13.5">
      <c r="F101" s="13"/>
      <c r="P101" s="13"/>
    </row>
    <row r="102" spans="6:16" ht="13.5">
      <c r="F102" s="13"/>
      <c r="P102" s="13"/>
    </row>
    <row r="103" spans="6:16" ht="13.5">
      <c r="F103" s="13"/>
      <c r="P103" s="13"/>
    </row>
    <row r="104" spans="6:16" ht="13.5">
      <c r="F104" s="13"/>
      <c r="P104" s="13"/>
    </row>
    <row r="105" spans="6:16" ht="13.5">
      <c r="F105" s="13"/>
      <c r="P105" s="13"/>
    </row>
    <row r="106" spans="6:16" ht="13.5">
      <c r="F106" s="13"/>
      <c r="P106" s="13"/>
    </row>
    <row r="107" spans="6:16" ht="13.5">
      <c r="F107" s="13"/>
      <c r="P107" s="13"/>
    </row>
    <row r="108" spans="6:16" ht="13.5">
      <c r="F108" s="13"/>
      <c r="P108" s="13"/>
    </row>
    <row r="109" spans="6:16" ht="13.5">
      <c r="F109" s="13"/>
      <c r="P109" s="13"/>
    </row>
    <row r="110" spans="6:16" ht="13.5">
      <c r="F110" s="13"/>
      <c r="P110" s="13"/>
    </row>
    <row r="111" spans="6:16" ht="13.5">
      <c r="F111" s="13"/>
      <c r="P111" s="13"/>
    </row>
    <row r="112" spans="6:16" ht="13.5">
      <c r="F112" s="13"/>
      <c r="P112" s="13"/>
    </row>
    <row r="113" spans="6:16" ht="13.5">
      <c r="F113" s="13"/>
      <c r="P113" s="13"/>
    </row>
    <row r="114" spans="6:16" ht="13.5">
      <c r="F114" s="13"/>
      <c r="P114" s="13"/>
    </row>
    <row r="115" spans="6:16" ht="13.5">
      <c r="F115" s="13"/>
      <c r="P115" s="13"/>
    </row>
    <row r="116" spans="6:16" ht="13.5">
      <c r="F116" s="13"/>
      <c r="P116" s="13"/>
    </row>
    <row r="117" spans="6:16" ht="13.5">
      <c r="F117" s="13"/>
      <c r="P117" s="13"/>
    </row>
    <row r="118" spans="6:16" ht="13.5">
      <c r="F118" s="13"/>
      <c r="P118" s="13"/>
    </row>
  </sheetData>
  <sheetProtection sort="0" autoFilter="0"/>
  <autoFilter ref="B2:S2">
    <sortState ref="B3:S118">
      <sortCondition sortBy="value" ref="B3:B118"/>
    </sortState>
  </autoFilter>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35"/>
  <sheetViews>
    <sheetView zoomScalePageLayoutView="0" workbookViewId="0" topLeftCell="A1">
      <selection activeCell="L23" sqref="L23"/>
    </sheetView>
  </sheetViews>
  <sheetFormatPr defaultColWidth="9.140625" defaultRowHeight="15"/>
  <cols>
    <col min="2" max="2" width="9.00390625" style="0" bestFit="1" customWidth="1"/>
    <col min="3" max="3" width="10.8515625" style="0" bestFit="1" customWidth="1"/>
    <col min="4" max="4" width="12.7109375" style="0" bestFit="1" customWidth="1"/>
    <col min="5" max="5" width="15.140625" style="0" bestFit="1" customWidth="1"/>
    <col min="6" max="6" width="26.421875" style="0" bestFit="1" customWidth="1"/>
    <col min="7" max="7" width="7.140625" style="12" bestFit="1" customWidth="1"/>
    <col min="8" max="8" width="10.00390625" style="12" bestFit="1" customWidth="1"/>
    <col min="9" max="9" width="7.140625" style="12" bestFit="1" customWidth="1"/>
    <col min="10" max="10" width="7.140625" style="23" customWidth="1"/>
  </cols>
  <sheetData>
    <row r="1" ht="14.25" thickBot="1">
      <c r="A1" s="46" t="s">
        <v>2082</v>
      </c>
    </row>
    <row r="2" spans="2:9" ht="27.75" thickBot="1">
      <c r="B2" s="44" t="s">
        <v>2011</v>
      </c>
      <c r="C2" s="44" t="s">
        <v>2012</v>
      </c>
      <c r="D2" s="44" t="s">
        <v>2013</v>
      </c>
      <c r="E2" s="44" t="s">
        <v>2014</v>
      </c>
      <c r="F2" s="44" t="s">
        <v>2049</v>
      </c>
      <c r="G2" s="45" t="s">
        <v>2023</v>
      </c>
      <c r="H2" s="45" t="s">
        <v>2015</v>
      </c>
      <c r="I2" s="45" t="s">
        <v>2091</v>
      </c>
    </row>
    <row r="3" spans="2:10" ht="13.5">
      <c r="B3">
        <v>1</v>
      </c>
      <c r="C3" t="s">
        <v>1982</v>
      </c>
      <c r="D3" t="s">
        <v>1982</v>
      </c>
      <c r="E3" t="s">
        <v>144</v>
      </c>
      <c r="F3" s="13" t="s">
        <v>145</v>
      </c>
      <c r="G3" s="12" t="s">
        <v>2016</v>
      </c>
      <c r="I3" s="12" t="s">
        <v>2017</v>
      </c>
      <c r="J3" s="21"/>
    </row>
    <row r="4" spans="2:10" ht="13.5">
      <c r="B4" s="16">
        <v>2</v>
      </c>
      <c r="C4" s="16" t="s">
        <v>1983</v>
      </c>
      <c r="D4" s="16" t="s">
        <v>1983</v>
      </c>
      <c r="E4" s="16" t="s">
        <v>198</v>
      </c>
      <c r="F4" s="17" t="s">
        <v>199</v>
      </c>
      <c r="G4" s="15"/>
      <c r="H4" s="15"/>
      <c r="I4" s="15"/>
      <c r="J4" s="21"/>
    </row>
    <row r="5" spans="2:10" ht="13.5">
      <c r="B5" s="16">
        <v>3</v>
      </c>
      <c r="C5" s="16" t="s">
        <v>250</v>
      </c>
      <c r="D5" s="16" t="s">
        <v>1993</v>
      </c>
      <c r="E5" s="16" t="s">
        <v>258</v>
      </c>
      <c r="F5" s="17" t="s">
        <v>259</v>
      </c>
      <c r="G5" s="15"/>
      <c r="H5" s="15"/>
      <c r="I5" s="15"/>
      <c r="J5" s="21"/>
    </row>
    <row r="6" spans="2:10" ht="13.5">
      <c r="B6">
        <v>4</v>
      </c>
      <c r="C6" t="s">
        <v>1984</v>
      </c>
      <c r="D6" t="s">
        <v>1994</v>
      </c>
      <c r="E6" t="s">
        <v>284</v>
      </c>
      <c r="F6" s="13" t="s">
        <v>285</v>
      </c>
      <c r="J6" s="21"/>
    </row>
    <row r="7" spans="2:10" ht="13.5">
      <c r="B7">
        <v>5</v>
      </c>
      <c r="E7" t="s">
        <v>290</v>
      </c>
      <c r="F7" s="13" t="s">
        <v>291</v>
      </c>
      <c r="J7" s="21"/>
    </row>
    <row r="8" spans="2:10" ht="13.5">
      <c r="B8">
        <v>6</v>
      </c>
      <c r="E8" t="s">
        <v>300</v>
      </c>
      <c r="F8" s="13" t="s">
        <v>301</v>
      </c>
      <c r="J8" s="21"/>
    </row>
    <row r="9" spans="2:10" ht="13.5">
      <c r="B9" s="16">
        <v>7</v>
      </c>
      <c r="C9" s="16" t="s">
        <v>386</v>
      </c>
      <c r="D9" s="16" t="s">
        <v>386</v>
      </c>
      <c r="E9" s="16" t="s">
        <v>386</v>
      </c>
      <c r="F9" s="17" t="s">
        <v>387</v>
      </c>
      <c r="G9" s="15"/>
      <c r="H9" s="15"/>
      <c r="I9" s="15"/>
      <c r="J9" s="21"/>
    </row>
    <row r="10" spans="2:10" ht="13.5">
      <c r="B10">
        <v>8</v>
      </c>
      <c r="C10" t="s">
        <v>1986</v>
      </c>
      <c r="D10" t="s">
        <v>1995</v>
      </c>
      <c r="E10" t="s">
        <v>451</v>
      </c>
      <c r="F10" s="13" t="s">
        <v>2018</v>
      </c>
      <c r="J10" s="21"/>
    </row>
    <row r="11" spans="2:10" ht="13.5">
      <c r="B11">
        <v>9</v>
      </c>
      <c r="E11" t="s">
        <v>460</v>
      </c>
      <c r="F11" s="13" t="s">
        <v>2019</v>
      </c>
      <c r="J11" s="21"/>
    </row>
    <row r="12" spans="2:10" ht="13.5">
      <c r="B12">
        <v>10</v>
      </c>
      <c r="E12" t="s">
        <v>464</v>
      </c>
      <c r="F12" s="13" t="s">
        <v>2020</v>
      </c>
      <c r="J12" s="21"/>
    </row>
    <row r="13" spans="2:10" ht="13.5">
      <c r="B13">
        <v>11</v>
      </c>
      <c r="D13" t="s">
        <v>547</v>
      </c>
      <c r="E13" t="s">
        <v>545</v>
      </c>
      <c r="F13" s="13" t="s">
        <v>546</v>
      </c>
      <c r="J13" s="21"/>
    </row>
    <row r="14" spans="2:10" ht="13.5">
      <c r="B14" s="18">
        <v>12</v>
      </c>
      <c r="C14" s="18" t="s">
        <v>1987</v>
      </c>
      <c r="D14" s="18" t="s">
        <v>637</v>
      </c>
      <c r="E14" s="18" t="s">
        <v>637</v>
      </c>
      <c r="F14" s="19" t="s">
        <v>638</v>
      </c>
      <c r="G14" s="20"/>
      <c r="H14" s="20"/>
      <c r="I14" s="20" t="s">
        <v>2017</v>
      </c>
      <c r="J14" s="21"/>
    </row>
    <row r="15" spans="2:10" ht="13.5">
      <c r="B15" s="21">
        <v>13</v>
      </c>
      <c r="C15" s="21"/>
      <c r="D15" s="21" t="s">
        <v>1987</v>
      </c>
      <c r="E15" s="21" t="s">
        <v>643</v>
      </c>
      <c r="F15" s="22" t="s">
        <v>644</v>
      </c>
      <c r="G15" s="23"/>
      <c r="H15" s="23"/>
      <c r="I15" s="23"/>
      <c r="J15" s="21"/>
    </row>
    <row r="16" spans="2:10" ht="13.5">
      <c r="B16" s="24">
        <v>14</v>
      </c>
      <c r="C16" s="24"/>
      <c r="D16" s="24"/>
      <c r="E16" s="24" t="s">
        <v>675</v>
      </c>
      <c r="F16" s="25" t="s">
        <v>676</v>
      </c>
      <c r="G16" s="26"/>
      <c r="H16" s="26"/>
      <c r="I16" s="26"/>
      <c r="J16" s="21"/>
    </row>
    <row r="17" spans="2:10" ht="13.5">
      <c r="B17">
        <v>15</v>
      </c>
      <c r="C17" t="s">
        <v>1989</v>
      </c>
      <c r="D17" t="s">
        <v>1989</v>
      </c>
      <c r="E17" t="s">
        <v>739</v>
      </c>
      <c r="F17" s="13" t="s">
        <v>740</v>
      </c>
      <c r="J17" s="21"/>
    </row>
    <row r="18" spans="2:10" ht="13.5">
      <c r="B18" s="18">
        <v>16</v>
      </c>
      <c r="C18" s="18" t="s">
        <v>773</v>
      </c>
      <c r="D18" s="18" t="s">
        <v>773</v>
      </c>
      <c r="E18" s="18" t="s">
        <v>767</v>
      </c>
      <c r="F18" s="19" t="s">
        <v>768</v>
      </c>
      <c r="G18" s="20"/>
      <c r="H18" s="20"/>
      <c r="I18" s="20"/>
      <c r="J18" s="21"/>
    </row>
    <row r="19" spans="2:10" ht="13.5">
      <c r="B19" s="24">
        <v>17</v>
      </c>
      <c r="C19" s="24"/>
      <c r="D19" s="24"/>
      <c r="E19" s="24" t="s">
        <v>773</v>
      </c>
      <c r="F19" s="25" t="s">
        <v>774</v>
      </c>
      <c r="G19" s="26"/>
      <c r="H19" s="26" t="s">
        <v>2021</v>
      </c>
      <c r="I19" s="26" t="s">
        <v>2022</v>
      </c>
      <c r="J19" s="21"/>
    </row>
    <row r="20" spans="2:10" ht="13.5">
      <c r="B20">
        <v>18</v>
      </c>
      <c r="C20" t="s">
        <v>1097</v>
      </c>
      <c r="D20" t="s">
        <v>783</v>
      </c>
      <c r="E20" t="s">
        <v>783</v>
      </c>
      <c r="F20" s="13" t="s">
        <v>784</v>
      </c>
      <c r="I20" s="12" t="s">
        <v>2022</v>
      </c>
      <c r="J20" s="21"/>
    </row>
    <row r="21" spans="2:10" ht="13.5">
      <c r="B21">
        <v>19</v>
      </c>
      <c r="D21" t="s">
        <v>1998</v>
      </c>
      <c r="E21" t="s">
        <v>831</v>
      </c>
      <c r="F21" s="13" t="s">
        <v>832</v>
      </c>
      <c r="J21" s="21"/>
    </row>
    <row r="22" spans="2:10" ht="13.5">
      <c r="B22">
        <v>20</v>
      </c>
      <c r="D22" t="s">
        <v>849</v>
      </c>
      <c r="E22" t="s">
        <v>843</v>
      </c>
      <c r="F22" s="13" t="s">
        <v>844</v>
      </c>
      <c r="J22" s="21"/>
    </row>
    <row r="23" spans="2:10" ht="13.5">
      <c r="B23">
        <v>21</v>
      </c>
      <c r="D23" t="s">
        <v>873</v>
      </c>
      <c r="E23" t="s">
        <v>873</v>
      </c>
      <c r="F23" s="13" t="s">
        <v>874</v>
      </c>
      <c r="J23" s="21"/>
    </row>
    <row r="24" spans="2:10" ht="13.5">
      <c r="B24">
        <v>22</v>
      </c>
      <c r="E24" t="s">
        <v>881</v>
      </c>
      <c r="F24" s="13" t="s">
        <v>882</v>
      </c>
      <c r="J24" s="21"/>
    </row>
    <row r="25" spans="2:10" ht="13.5">
      <c r="B25">
        <v>23</v>
      </c>
      <c r="D25" t="s">
        <v>887</v>
      </c>
      <c r="E25" t="s">
        <v>889</v>
      </c>
      <c r="F25" s="13" t="s">
        <v>890</v>
      </c>
      <c r="J25" s="21"/>
    </row>
    <row r="26" spans="2:10" ht="13.5">
      <c r="B26">
        <v>24</v>
      </c>
      <c r="D26" t="s">
        <v>1999</v>
      </c>
      <c r="E26" s="4" t="s">
        <v>2075</v>
      </c>
      <c r="F26" s="27" t="s">
        <v>2076</v>
      </c>
      <c r="J26" s="29"/>
    </row>
    <row r="27" spans="2:10" ht="13.5">
      <c r="B27">
        <v>25</v>
      </c>
      <c r="E27" t="s">
        <v>919</v>
      </c>
      <c r="F27" s="13" t="s">
        <v>920</v>
      </c>
      <c r="J27" s="21"/>
    </row>
    <row r="28" spans="2:10" ht="13.5">
      <c r="B28">
        <v>26</v>
      </c>
      <c r="D28" t="s">
        <v>929</v>
      </c>
      <c r="E28" t="s">
        <v>929</v>
      </c>
      <c r="F28" s="13" t="s">
        <v>930</v>
      </c>
      <c r="J28" s="21"/>
    </row>
    <row r="29" spans="2:10" ht="13.5">
      <c r="B29">
        <v>27</v>
      </c>
      <c r="D29" t="s">
        <v>2004</v>
      </c>
      <c r="E29" t="s">
        <v>1057</v>
      </c>
      <c r="F29" s="13" t="s">
        <v>1058</v>
      </c>
      <c r="J29" s="21"/>
    </row>
    <row r="30" spans="2:10" ht="13.5">
      <c r="B30">
        <v>28</v>
      </c>
      <c r="E30" t="s">
        <v>1063</v>
      </c>
      <c r="F30" s="13" t="s">
        <v>1064</v>
      </c>
      <c r="J30" s="21"/>
    </row>
    <row r="31" spans="2:10" ht="13.5">
      <c r="B31">
        <v>29</v>
      </c>
      <c r="E31" t="s">
        <v>1067</v>
      </c>
      <c r="F31" s="13" t="s">
        <v>1068</v>
      </c>
      <c r="J31" s="21"/>
    </row>
    <row r="32" spans="2:10" ht="13.5">
      <c r="B32">
        <v>30</v>
      </c>
      <c r="E32" t="s">
        <v>1081</v>
      </c>
      <c r="F32" s="13" t="s">
        <v>1082</v>
      </c>
      <c r="J32" s="21"/>
    </row>
    <row r="33" spans="2:10" ht="13.5">
      <c r="B33">
        <v>31</v>
      </c>
      <c r="D33" t="s">
        <v>2005</v>
      </c>
      <c r="E33" t="s">
        <v>1105</v>
      </c>
      <c r="F33" s="13" t="s">
        <v>1106</v>
      </c>
      <c r="J33" s="21"/>
    </row>
    <row r="34" spans="2:10" ht="13.5">
      <c r="B34">
        <v>32</v>
      </c>
      <c r="E34" t="s">
        <v>1107</v>
      </c>
      <c r="F34" s="13" t="s">
        <v>1108</v>
      </c>
      <c r="J34" s="21"/>
    </row>
    <row r="35" spans="2:10" ht="13.5">
      <c r="B35" s="16" t="s">
        <v>2052</v>
      </c>
      <c r="C35" s="15" t="str">
        <f>COUNTA(C3:C34)&amp;"目"</f>
        <v>10目</v>
      </c>
      <c r="D35" s="15" t="str">
        <f>COUNTA(D3:D34)&amp;"科"</f>
        <v>20科</v>
      </c>
      <c r="E35" s="15" t="str">
        <f>COUNTA(E3:E34)&amp;"種"</f>
        <v>32種</v>
      </c>
      <c r="F35" s="15" t="str">
        <f>COUNTA(F3:F34)&amp;"種"</f>
        <v>32種</v>
      </c>
      <c r="G35" s="15" t="str">
        <f>COUNTA(G3:G34)&amp;"種"</f>
        <v>1種</v>
      </c>
      <c r="H35" s="15" t="str">
        <f>COUNTA(H3:H34)&amp;"種"</f>
        <v>1種</v>
      </c>
      <c r="I35" s="15" t="str">
        <f>COUNTA(I3:I34)&amp;"種"</f>
        <v>4種</v>
      </c>
      <c r="J35" s="21"/>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41"/>
  <sheetViews>
    <sheetView zoomScale="85" zoomScaleNormal="85" zoomScalePageLayoutView="0" workbookViewId="0" topLeftCell="A1">
      <selection activeCell="O14" sqref="O14"/>
    </sheetView>
  </sheetViews>
  <sheetFormatPr defaultColWidth="9.140625" defaultRowHeight="15"/>
  <cols>
    <col min="2" max="2" width="4.28125" style="0" bestFit="1" customWidth="1"/>
    <col min="3" max="3" width="10.8515625" style="0" bestFit="1" customWidth="1"/>
    <col min="4" max="4" width="12.7109375" style="0" bestFit="1" customWidth="1"/>
    <col min="5" max="5" width="15.140625" style="0" bestFit="1" customWidth="1"/>
    <col min="6" max="6" width="17.421875" style="0" customWidth="1"/>
    <col min="7" max="7" width="9.140625" style="0" customWidth="1"/>
    <col min="8" max="8" width="10.421875" style="0" customWidth="1"/>
    <col min="9" max="9" width="12.421875" style="0" customWidth="1"/>
    <col min="10" max="10" width="5.8515625" style="0" customWidth="1"/>
    <col min="11" max="11" width="7.140625" style="12" bestFit="1" customWidth="1"/>
    <col min="12" max="12" width="10.00390625" style="12" bestFit="1" customWidth="1"/>
    <col min="13" max="13" width="7.140625" style="12" bestFit="1" customWidth="1"/>
    <col min="14" max="14" width="7.140625" style="23" customWidth="1"/>
  </cols>
  <sheetData>
    <row r="1" spans="1:10" ht="14.25" thickBot="1">
      <c r="A1" s="46" t="s">
        <v>2083</v>
      </c>
      <c r="G1" s="103" t="s">
        <v>2088</v>
      </c>
      <c r="H1" s="103"/>
      <c r="I1" s="103"/>
      <c r="J1" s="103"/>
    </row>
    <row r="2" spans="2:13" ht="13.5">
      <c r="B2" s="90" t="s">
        <v>2011</v>
      </c>
      <c r="C2" s="90" t="s">
        <v>2012</v>
      </c>
      <c r="D2" s="90" t="s">
        <v>2013</v>
      </c>
      <c r="E2" s="90" t="s">
        <v>2014</v>
      </c>
      <c r="F2" s="90" t="s">
        <v>2049</v>
      </c>
      <c r="G2" s="51" t="s">
        <v>2030</v>
      </c>
      <c r="H2" s="52">
        <v>2015</v>
      </c>
      <c r="I2" s="52">
        <v>2015</v>
      </c>
      <c r="J2" s="100" t="s">
        <v>2036</v>
      </c>
      <c r="K2" s="94" t="s">
        <v>2023</v>
      </c>
      <c r="L2" s="97" t="s">
        <v>2015</v>
      </c>
      <c r="M2" s="97" t="s">
        <v>2091</v>
      </c>
    </row>
    <row r="3" spans="2:13" ht="13.5">
      <c r="B3" s="91"/>
      <c r="C3" s="91"/>
      <c r="D3" s="91"/>
      <c r="E3" s="91"/>
      <c r="F3" s="91"/>
      <c r="G3" s="53" t="s">
        <v>2031</v>
      </c>
      <c r="H3" s="54">
        <v>9</v>
      </c>
      <c r="I3" s="54">
        <v>9</v>
      </c>
      <c r="J3" s="101"/>
      <c r="K3" s="95"/>
      <c r="L3" s="98"/>
      <c r="M3" s="98"/>
    </row>
    <row r="4" spans="2:13" ht="13.5">
      <c r="B4" s="91"/>
      <c r="C4" s="91"/>
      <c r="D4" s="91"/>
      <c r="E4" s="91"/>
      <c r="F4" s="91"/>
      <c r="G4" s="53" t="s">
        <v>2032</v>
      </c>
      <c r="H4" s="54">
        <v>10</v>
      </c>
      <c r="I4" s="54">
        <v>10</v>
      </c>
      <c r="J4" s="101"/>
      <c r="K4" s="95"/>
      <c r="L4" s="98"/>
      <c r="M4" s="98"/>
    </row>
    <row r="5" spans="2:13" ht="27">
      <c r="B5" s="91"/>
      <c r="C5" s="91"/>
      <c r="D5" s="91"/>
      <c r="E5" s="91"/>
      <c r="F5" s="91"/>
      <c r="G5" s="55" t="s">
        <v>2037</v>
      </c>
      <c r="H5" s="56">
        <v>0.25</v>
      </c>
      <c r="I5" s="56">
        <v>0.625</v>
      </c>
      <c r="J5" s="101"/>
      <c r="K5" s="95"/>
      <c r="L5" s="98"/>
      <c r="M5" s="98"/>
    </row>
    <row r="6" spans="2:13" ht="27">
      <c r="B6" s="91"/>
      <c r="C6" s="91"/>
      <c r="D6" s="91"/>
      <c r="E6" s="91"/>
      <c r="F6" s="91"/>
      <c r="G6" s="55" t="s">
        <v>2038</v>
      </c>
      <c r="H6" s="56">
        <v>0.513888888888889</v>
      </c>
      <c r="I6" s="56">
        <v>0.6875</v>
      </c>
      <c r="J6" s="101"/>
      <c r="K6" s="95"/>
      <c r="L6" s="98"/>
      <c r="M6" s="98"/>
    </row>
    <row r="7" spans="2:13" ht="27" customHeight="1" thickBot="1">
      <c r="B7" s="92"/>
      <c r="C7" s="92"/>
      <c r="D7" s="92"/>
      <c r="E7" s="92"/>
      <c r="F7" s="92"/>
      <c r="G7" s="57" t="s">
        <v>2034</v>
      </c>
      <c r="H7" s="58" t="s">
        <v>2047</v>
      </c>
      <c r="I7" s="58" t="s">
        <v>2035</v>
      </c>
      <c r="J7" s="102"/>
      <c r="K7" s="96"/>
      <c r="L7" s="99"/>
      <c r="M7" s="99"/>
    </row>
    <row r="8" spans="2:14" ht="13.5">
      <c r="B8">
        <v>1</v>
      </c>
      <c r="C8" t="s">
        <v>1982</v>
      </c>
      <c r="D8" t="s">
        <v>1982</v>
      </c>
      <c r="E8" t="s">
        <v>144</v>
      </c>
      <c r="F8" s="13" t="s">
        <v>145</v>
      </c>
      <c r="G8" s="59"/>
      <c r="H8" s="59">
        <v>25</v>
      </c>
      <c r="I8" s="59"/>
      <c r="J8" s="60">
        <f aca="true" t="shared" si="0" ref="J8:J39">SUM(H8:I8)</f>
        <v>25</v>
      </c>
      <c r="K8" s="32" t="s">
        <v>2016</v>
      </c>
      <c r="M8" s="12" t="s">
        <v>2017</v>
      </c>
      <c r="N8" s="21"/>
    </row>
    <row r="9" spans="2:14" ht="13.5">
      <c r="B9" s="16">
        <v>2</v>
      </c>
      <c r="C9" s="16" t="s">
        <v>1983</v>
      </c>
      <c r="D9" s="16" t="s">
        <v>1983</v>
      </c>
      <c r="E9" s="16" t="s">
        <v>198</v>
      </c>
      <c r="F9" s="17" t="s">
        <v>199</v>
      </c>
      <c r="G9" s="61"/>
      <c r="H9" s="61">
        <v>100</v>
      </c>
      <c r="I9" s="61">
        <v>200</v>
      </c>
      <c r="J9" s="62">
        <f t="shared" si="0"/>
        <v>300</v>
      </c>
      <c r="K9" s="33"/>
      <c r="L9" s="15"/>
      <c r="M9" s="15"/>
      <c r="N9" s="21"/>
    </row>
    <row r="10" spans="2:14" ht="13.5">
      <c r="B10" s="16">
        <v>3</v>
      </c>
      <c r="C10" s="16" t="s">
        <v>250</v>
      </c>
      <c r="D10" s="16" t="s">
        <v>1993</v>
      </c>
      <c r="E10" s="16" t="s">
        <v>258</v>
      </c>
      <c r="F10" s="17" t="s">
        <v>259</v>
      </c>
      <c r="G10" s="61"/>
      <c r="H10" s="61">
        <v>5</v>
      </c>
      <c r="I10" s="61">
        <v>100</v>
      </c>
      <c r="J10" s="62">
        <f t="shared" si="0"/>
        <v>105</v>
      </c>
      <c r="K10" s="33"/>
      <c r="L10" s="15"/>
      <c r="M10" s="15"/>
      <c r="N10" s="21"/>
    </row>
    <row r="11" spans="2:14" ht="13.5">
      <c r="B11">
        <v>4</v>
      </c>
      <c r="C11" t="s">
        <v>1984</v>
      </c>
      <c r="D11" t="s">
        <v>1994</v>
      </c>
      <c r="E11" t="s">
        <v>284</v>
      </c>
      <c r="F11" s="13" t="s">
        <v>285</v>
      </c>
      <c r="G11" s="59"/>
      <c r="H11" s="59">
        <v>1</v>
      </c>
      <c r="I11" s="59"/>
      <c r="J11" s="60">
        <f t="shared" si="0"/>
        <v>1</v>
      </c>
      <c r="K11" s="32"/>
      <c r="N11" s="21"/>
    </row>
    <row r="12" spans="2:14" ht="13.5">
      <c r="B12">
        <v>5</v>
      </c>
      <c r="E12" t="s">
        <v>290</v>
      </c>
      <c r="F12" s="13" t="s">
        <v>291</v>
      </c>
      <c r="G12" s="59"/>
      <c r="H12" s="59">
        <v>2</v>
      </c>
      <c r="I12" s="59">
        <v>11</v>
      </c>
      <c r="J12" s="60">
        <f t="shared" si="0"/>
        <v>13</v>
      </c>
      <c r="K12" s="32"/>
      <c r="N12" s="21"/>
    </row>
    <row r="13" spans="2:14" ht="13.5">
      <c r="B13">
        <v>6</v>
      </c>
      <c r="E13" t="s">
        <v>300</v>
      </c>
      <c r="F13" s="13" t="s">
        <v>301</v>
      </c>
      <c r="G13" s="59"/>
      <c r="H13" s="59">
        <v>1</v>
      </c>
      <c r="I13" s="59"/>
      <c r="J13" s="60">
        <f t="shared" si="0"/>
        <v>1</v>
      </c>
      <c r="K13" s="32"/>
      <c r="N13" s="21"/>
    </row>
    <row r="14" spans="2:14" ht="13.5">
      <c r="B14" s="16">
        <v>7</v>
      </c>
      <c r="C14" s="16" t="s">
        <v>386</v>
      </c>
      <c r="D14" s="16" t="s">
        <v>386</v>
      </c>
      <c r="E14" s="16" t="s">
        <v>386</v>
      </c>
      <c r="F14" s="17" t="s">
        <v>387</v>
      </c>
      <c r="G14" s="61"/>
      <c r="H14" s="61">
        <v>4</v>
      </c>
      <c r="I14" s="61"/>
      <c r="J14" s="62">
        <f t="shared" si="0"/>
        <v>4</v>
      </c>
      <c r="K14" s="33"/>
      <c r="L14" s="15"/>
      <c r="M14" s="15"/>
      <c r="N14" s="21"/>
    </row>
    <row r="15" spans="2:14" ht="13.5">
      <c r="B15">
        <v>8</v>
      </c>
      <c r="C15" t="s">
        <v>1986</v>
      </c>
      <c r="D15" t="s">
        <v>1995</v>
      </c>
      <c r="E15" t="s">
        <v>451</v>
      </c>
      <c r="F15" s="13" t="s">
        <v>2018</v>
      </c>
      <c r="G15" s="59"/>
      <c r="H15" s="59">
        <v>1</v>
      </c>
      <c r="I15" s="59">
        <v>1</v>
      </c>
      <c r="J15" s="60">
        <f t="shared" si="0"/>
        <v>2</v>
      </c>
      <c r="K15" s="32"/>
      <c r="N15" s="21"/>
    </row>
    <row r="16" spans="2:14" ht="13.5">
      <c r="B16">
        <v>9</v>
      </c>
      <c r="E16" t="s">
        <v>460</v>
      </c>
      <c r="F16" s="13" t="s">
        <v>2019</v>
      </c>
      <c r="G16" s="59"/>
      <c r="H16" s="59">
        <v>4</v>
      </c>
      <c r="I16" s="59">
        <v>1</v>
      </c>
      <c r="J16" s="60">
        <f t="shared" si="0"/>
        <v>5</v>
      </c>
      <c r="K16" s="32"/>
      <c r="N16" s="21"/>
    </row>
    <row r="17" spans="2:14" ht="13.5">
      <c r="B17">
        <v>10</v>
      </c>
      <c r="E17" t="s">
        <v>464</v>
      </c>
      <c r="F17" s="13" t="s">
        <v>2020</v>
      </c>
      <c r="G17" s="59"/>
      <c r="H17" s="59">
        <v>2</v>
      </c>
      <c r="I17" s="59">
        <v>2</v>
      </c>
      <c r="J17" s="60">
        <f t="shared" si="0"/>
        <v>4</v>
      </c>
      <c r="K17" s="32"/>
      <c r="N17" s="21"/>
    </row>
    <row r="18" spans="2:14" ht="13.5">
      <c r="B18">
        <v>11</v>
      </c>
      <c r="D18" t="s">
        <v>547</v>
      </c>
      <c r="E18" t="s">
        <v>545</v>
      </c>
      <c r="F18" s="13" t="s">
        <v>546</v>
      </c>
      <c r="G18" s="59"/>
      <c r="H18" s="59">
        <v>5</v>
      </c>
      <c r="I18" s="59">
        <v>5</v>
      </c>
      <c r="J18" s="60">
        <f t="shared" si="0"/>
        <v>10</v>
      </c>
      <c r="K18" s="32"/>
      <c r="N18" s="21"/>
    </row>
    <row r="19" spans="2:14" ht="13.5">
      <c r="B19" s="18">
        <v>12</v>
      </c>
      <c r="C19" s="18" t="s">
        <v>1987</v>
      </c>
      <c r="D19" s="18" t="s">
        <v>637</v>
      </c>
      <c r="E19" s="18" t="s">
        <v>637</v>
      </c>
      <c r="F19" s="19" t="s">
        <v>638</v>
      </c>
      <c r="G19" s="63"/>
      <c r="H19" s="63">
        <v>1</v>
      </c>
      <c r="I19" s="63">
        <v>1</v>
      </c>
      <c r="J19" s="64">
        <f t="shared" si="0"/>
        <v>2</v>
      </c>
      <c r="K19" s="34"/>
      <c r="L19" s="20"/>
      <c r="M19" s="20" t="s">
        <v>2017</v>
      </c>
      <c r="N19" s="21"/>
    </row>
    <row r="20" spans="2:14" ht="13.5">
      <c r="B20" s="21">
        <v>13</v>
      </c>
      <c r="C20" s="21"/>
      <c r="D20" s="21" t="s">
        <v>1987</v>
      </c>
      <c r="E20" s="21" t="s">
        <v>643</v>
      </c>
      <c r="F20" s="22" t="s">
        <v>644</v>
      </c>
      <c r="G20" s="53"/>
      <c r="H20" s="53">
        <v>10</v>
      </c>
      <c r="I20" s="53">
        <v>15</v>
      </c>
      <c r="J20" s="60">
        <f t="shared" si="0"/>
        <v>25</v>
      </c>
      <c r="K20" s="32"/>
      <c r="L20" s="23"/>
      <c r="M20" s="23"/>
      <c r="N20" s="21"/>
    </row>
    <row r="21" spans="2:14" ht="13.5">
      <c r="B21" s="24">
        <v>14</v>
      </c>
      <c r="C21" s="24"/>
      <c r="D21" s="24"/>
      <c r="E21" s="24" t="s">
        <v>675</v>
      </c>
      <c r="F21" s="25" t="s">
        <v>676</v>
      </c>
      <c r="G21" s="65"/>
      <c r="H21" s="65">
        <v>2</v>
      </c>
      <c r="I21" s="65"/>
      <c r="J21" s="66">
        <f t="shared" si="0"/>
        <v>2</v>
      </c>
      <c r="K21" s="35"/>
      <c r="L21" s="26"/>
      <c r="M21" s="26"/>
      <c r="N21" s="21"/>
    </row>
    <row r="22" spans="2:14" ht="13.5">
      <c r="B22">
        <v>15</v>
      </c>
      <c r="C22" t="s">
        <v>1989</v>
      </c>
      <c r="D22" t="s">
        <v>1989</v>
      </c>
      <c r="E22" t="s">
        <v>739</v>
      </c>
      <c r="F22" s="13" t="s">
        <v>740</v>
      </c>
      <c r="G22" s="59"/>
      <c r="H22" s="59">
        <v>2</v>
      </c>
      <c r="I22" s="59"/>
      <c r="J22" s="60">
        <f t="shared" si="0"/>
        <v>2</v>
      </c>
      <c r="K22" s="32"/>
      <c r="N22" s="21"/>
    </row>
    <row r="23" spans="2:14" ht="13.5">
      <c r="B23" s="18">
        <v>16</v>
      </c>
      <c r="C23" s="18" t="s">
        <v>773</v>
      </c>
      <c r="D23" s="18" t="s">
        <v>773</v>
      </c>
      <c r="E23" s="18" t="s">
        <v>767</v>
      </c>
      <c r="F23" s="19" t="s">
        <v>768</v>
      </c>
      <c r="G23" s="63"/>
      <c r="H23" s="63">
        <v>1</v>
      </c>
      <c r="I23" s="63"/>
      <c r="J23" s="64">
        <f t="shared" si="0"/>
        <v>1</v>
      </c>
      <c r="K23" s="34"/>
      <c r="L23" s="20"/>
      <c r="M23" s="20"/>
      <c r="N23" s="21"/>
    </row>
    <row r="24" spans="2:14" ht="13.5">
      <c r="B24" s="24">
        <v>17</v>
      </c>
      <c r="C24" s="24"/>
      <c r="D24" s="24"/>
      <c r="E24" s="24" t="s">
        <v>773</v>
      </c>
      <c r="F24" s="25" t="s">
        <v>774</v>
      </c>
      <c r="G24" s="65"/>
      <c r="H24" s="65">
        <v>1</v>
      </c>
      <c r="I24" s="65"/>
      <c r="J24" s="66">
        <f t="shared" si="0"/>
        <v>1</v>
      </c>
      <c r="K24" s="35"/>
      <c r="L24" s="26" t="s">
        <v>2021</v>
      </c>
      <c r="M24" s="26" t="s">
        <v>2022</v>
      </c>
      <c r="N24" s="21"/>
    </row>
    <row r="25" spans="2:14" ht="13.5">
      <c r="B25">
        <v>18</v>
      </c>
      <c r="C25" t="s">
        <v>1097</v>
      </c>
      <c r="D25" t="s">
        <v>783</v>
      </c>
      <c r="E25" t="s">
        <v>783</v>
      </c>
      <c r="F25" s="13" t="s">
        <v>784</v>
      </c>
      <c r="G25" s="59"/>
      <c r="H25" s="59">
        <v>50</v>
      </c>
      <c r="I25" s="59"/>
      <c r="J25" s="60">
        <f t="shared" si="0"/>
        <v>50</v>
      </c>
      <c r="K25" s="32"/>
      <c r="M25" s="12" t="s">
        <v>2022</v>
      </c>
      <c r="N25" s="21"/>
    </row>
    <row r="26" spans="2:14" ht="13.5">
      <c r="B26">
        <v>19</v>
      </c>
      <c r="D26" t="s">
        <v>1998</v>
      </c>
      <c r="E26" t="s">
        <v>831</v>
      </c>
      <c r="F26" s="13" t="s">
        <v>832</v>
      </c>
      <c r="G26" s="59"/>
      <c r="H26" s="59">
        <v>5</v>
      </c>
      <c r="I26" s="59">
        <v>30</v>
      </c>
      <c r="J26" s="60">
        <f t="shared" si="0"/>
        <v>35</v>
      </c>
      <c r="K26" s="32"/>
      <c r="N26" s="21"/>
    </row>
    <row r="27" spans="2:14" ht="13.5">
      <c r="B27">
        <v>20</v>
      </c>
      <c r="D27" t="s">
        <v>849</v>
      </c>
      <c r="E27" t="s">
        <v>843</v>
      </c>
      <c r="F27" s="13" t="s">
        <v>844</v>
      </c>
      <c r="G27" s="67"/>
      <c r="H27" s="59">
        <v>2</v>
      </c>
      <c r="I27" s="59"/>
      <c r="J27" s="60">
        <f t="shared" si="0"/>
        <v>2</v>
      </c>
      <c r="K27" s="32"/>
      <c r="N27" s="21"/>
    </row>
    <row r="28" spans="2:14" ht="13.5">
      <c r="B28">
        <v>21</v>
      </c>
      <c r="D28" t="s">
        <v>873</v>
      </c>
      <c r="E28" t="s">
        <v>873</v>
      </c>
      <c r="F28" s="13" t="s">
        <v>874</v>
      </c>
      <c r="G28" s="67"/>
      <c r="H28" s="59">
        <v>4</v>
      </c>
      <c r="I28" s="59"/>
      <c r="J28" s="60">
        <f t="shared" si="0"/>
        <v>4</v>
      </c>
      <c r="K28" s="32"/>
      <c r="N28" s="21"/>
    </row>
    <row r="29" spans="2:14" ht="13.5">
      <c r="B29">
        <v>22</v>
      </c>
      <c r="E29" t="s">
        <v>881</v>
      </c>
      <c r="F29" s="13" t="s">
        <v>882</v>
      </c>
      <c r="G29" s="67"/>
      <c r="H29" s="59">
        <v>2</v>
      </c>
      <c r="I29" s="59"/>
      <c r="J29" s="60">
        <f t="shared" si="0"/>
        <v>2</v>
      </c>
      <c r="K29" s="32"/>
      <c r="N29" s="21"/>
    </row>
    <row r="30" spans="2:14" ht="13.5">
      <c r="B30">
        <v>23</v>
      </c>
      <c r="D30" t="s">
        <v>887</v>
      </c>
      <c r="E30" t="s">
        <v>889</v>
      </c>
      <c r="F30" s="13" t="s">
        <v>890</v>
      </c>
      <c r="G30" s="67"/>
      <c r="H30" s="59">
        <v>1</v>
      </c>
      <c r="I30" s="59"/>
      <c r="J30" s="60">
        <f t="shared" si="0"/>
        <v>1</v>
      </c>
      <c r="K30" s="32"/>
      <c r="N30" s="21"/>
    </row>
    <row r="31" spans="2:14" ht="27">
      <c r="B31">
        <v>24</v>
      </c>
      <c r="D31" t="s">
        <v>1999</v>
      </c>
      <c r="E31" s="4" t="s">
        <v>2039</v>
      </c>
      <c r="F31" s="27" t="s">
        <v>2040</v>
      </c>
      <c r="G31" s="67"/>
      <c r="H31" s="59">
        <v>1</v>
      </c>
      <c r="I31" s="59"/>
      <c r="J31" s="60">
        <f t="shared" si="0"/>
        <v>1</v>
      </c>
      <c r="K31" s="32"/>
      <c r="N31" s="29"/>
    </row>
    <row r="32" spans="2:14" ht="13.5">
      <c r="B32">
        <v>25</v>
      </c>
      <c r="E32" t="s">
        <v>919</v>
      </c>
      <c r="F32" s="13" t="s">
        <v>920</v>
      </c>
      <c r="G32" s="67"/>
      <c r="H32" s="59">
        <v>1</v>
      </c>
      <c r="I32" s="59"/>
      <c r="J32" s="60">
        <f t="shared" si="0"/>
        <v>1</v>
      </c>
      <c r="K32" s="32"/>
      <c r="N32" s="21"/>
    </row>
    <row r="33" spans="2:14" ht="13.5">
      <c r="B33">
        <v>26</v>
      </c>
      <c r="D33" t="s">
        <v>929</v>
      </c>
      <c r="E33" t="s">
        <v>929</v>
      </c>
      <c r="F33" s="13" t="s">
        <v>930</v>
      </c>
      <c r="G33" s="67"/>
      <c r="H33" s="59">
        <v>4</v>
      </c>
      <c r="I33" s="59">
        <v>1</v>
      </c>
      <c r="J33" s="60">
        <f t="shared" si="0"/>
        <v>5</v>
      </c>
      <c r="K33" s="32"/>
      <c r="N33" s="21"/>
    </row>
    <row r="34" spans="2:14" ht="13.5">
      <c r="B34">
        <v>27</v>
      </c>
      <c r="D34" t="s">
        <v>2004</v>
      </c>
      <c r="E34" t="s">
        <v>1057</v>
      </c>
      <c r="F34" s="13" t="s">
        <v>1058</v>
      </c>
      <c r="G34" s="67"/>
      <c r="H34" s="59">
        <v>1</v>
      </c>
      <c r="I34" s="59">
        <v>2</v>
      </c>
      <c r="J34" s="60">
        <f t="shared" si="0"/>
        <v>3</v>
      </c>
      <c r="K34" s="32"/>
      <c r="N34" s="21"/>
    </row>
    <row r="35" spans="2:14" ht="13.5">
      <c r="B35">
        <v>28</v>
      </c>
      <c r="E35" t="s">
        <v>1063</v>
      </c>
      <c r="F35" s="13" t="s">
        <v>1064</v>
      </c>
      <c r="G35" s="67"/>
      <c r="H35" s="59">
        <v>2</v>
      </c>
      <c r="I35" s="59"/>
      <c r="J35" s="60">
        <f t="shared" si="0"/>
        <v>2</v>
      </c>
      <c r="K35" s="32"/>
      <c r="N35" s="21"/>
    </row>
    <row r="36" spans="2:14" ht="13.5">
      <c r="B36">
        <v>29</v>
      </c>
      <c r="E36" t="s">
        <v>1067</v>
      </c>
      <c r="F36" s="13" t="s">
        <v>1068</v>
      </c>
      <c r="G36" s="67"/>
      <c r="H36" s="59">
        <v>2</v>
      </c>
      <c r="I36" s="59"/>
      <c r="J36" s="60">
        <f t="shared" si="0"/>
        <v>2</v>
      </c>
      <c r="K36" s="32"/>
      <c r="N36" s="21"/>
    </row>
    <row r="37" spans="2:14" ht="13.5">
      <c r="B37">
        <v>30</v>
      </c>
      <c r="E37" t="s">
        <v>1081</v>
      </c>
      <c r="F37" s="13" t="s">
        <v>1082</v>
      </c>
      <c r="G37" s="67"/>
      <c r="H37" s="59">
        <v>3</v>
      </c>
      <c r="I37" s="59"/>
      <c r="J37" s="60">
        <f t="shared" si="0"/>
        <v>3</v>
      </c>
      <c r="K37" s="32"/>
      <c r="N37" s="21"/>
    </row>
    <row r="38" spans="2:14" ht="13.5">
      <c r="B38">
        <v>31</v>
      </c>
      <c r="D38" t="s">
        <v>2005</v>
      </c>
      <c r="E38" t="s">
        <v>1105</v>
      </c>
      <c r="F38" s="13" t="s">
        <v>1106</v>
      </c>
      <c r="G38" s="67"/>
      <c r="H38" s="59">
        <v>1</v>
      </c>
      <c r="I38" s="59"/>
      <c r="J38" s="60">
        <f t="shared" si="0"/>
        <v>1</v>
      </c>
      <c r="K38" s="32"/>
      <c r="N38" s="21"/>
    </row>
    <row r="39" spans="2:14" ht="13.5">
      <c r="B39" s="24">
        <v>32</v>
      </c>
      <c r="C39" s="24"/>
      <c r="D39" s="24"/>
      <c r="E39" s="24" t="s">
        <v>1107</v>
      </c>
      <c r="F39" s="25" t="s">
        <v>1108</v>
      </c>
      <c r="G39" s="68"/>
      <c r="H39" s="65">
        <v>2</v>
      </c>
      <c r="I39" s="65">
        <v>3</v>
      </c>
      <c r="J39" s="66">
        <f t="shared" si="0"/>
        <v>5</v>
      </c>
      <c r="K39" s="35"/>
      <c r="L39" s="26"/>
      <c r="M39" s="26"/>
      <c r="N39" s="21"/>
    </row>
    <row r="40" spans="2:14" ht="13.5" customHeight="1">
      <c r="B40" s="93" t="s">
        <v>2033</v>
      </c>
      <c r="C40" s="93"/>
      <c r="D40" s="93"/>
      <c r="E40" s="93"/>
      <c r="F40" s="93"/>
      <c r="G40" s="69"/>
      <c r="H40" s="61">
        <f aca="true" t="shared" si="1" ref="H40:M40">COUNTA(H8:H39)</f>
        <v>32</v>
      </c>
      <c r="I40" s="61">
        <f t="shared" si="1"/>
        <v>13</v>
      </c>
      <c r="J40" s="62">
        <f t="shared" si="1"/>
        <v>32</v>
      </c>
      <c r="K40" s="36">
        <f t="shared" si="1"/>
        <v>1</v>
      </c>
      <c r="L40" s="16">
        <f t="shared" si="1"/>
        <v>1</v>
      </c>
      <c r="M40" s="16">
        <f t="shared" si="1"/>
        <v>4</v>
      </c>
      <c r="N40" s="21"/>
    </row>
    <row r="41" spans="2:13" ht="13.5" customHeight="1">
      <c r="B41" s="93" t="s">
        <v>2029</v>
      </c>
      <c r="C41" s="93"/>
      <c r="D41" s="93"/>
      <c r="E41" s="93"/>
      <c r="F41" s="93"/>
      <c r="G41" s="69"/>
      <c r="H41" s="61">
        <f>SUM(H8:H39)</f>
        <v>248</v>
      </c>
      <c r="I41" s="61">
        <f>SUM(I8:I39)</f>
        <v>372</v>
      </c>
      <c r="J41" s="62">
        <f>SUM(J8:J39)</f>
        <v>620</v>
      </c>
      <c r="K41" s="33"/>
      <c r="L41" s="15"/>
      <c r="M41" s="15"/>
    </row>
  </sheetData>
  <sheetProtection/>
  <mergeCells count="12">
    <mergeCell ref="G1:J1"/>
    <mergeCell ref="B40:F40"/>
    <mergeCell ref="F2:F7"/>
    <mergeCell ref="E2:E7"/>
    <mergeCell ref="D2:D7"/>
    <mergeCell ref="C2:C7"/>
    <mergeCell ref="B2:B7"/>
    <mergeCell ref="B41:F41"/>
    <mergeCell ref="K2:K7"/>
    <mergeCell ref="L2:L7"/>
    <mergeCell ref="M2:M7"/>
    <mergeCell ref="J2:J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X36"/>
  <sheetViews>
    <sheetView zoomScale="85" zoomScaleNormal="85" zoomScalePageLayoutView="0" workbookViewId="0" topLeftCell="A1">
      <selection activeCell="V25" sqref="V25"/>
    </sheetView>
  </sheetViews>
  <sheetFormatPr defaultColWidth="9.140625" defaultRowHeight="15"/>
  <cols>
    <col min="2" max="2" width="4.28125" style="0" bestFit="1" customWidth="1"/>
    <col min="3" max="3" width="10.8515625" style="0" bestFit="1" customWidth="1"/>
    <col min="4" max="4" width="12.7109375" style="0" bestFit="1" customWidth="1"/>
    <col min="5" max="5" width="15.140625" style="0" bestFit="1" customWidth="1"/>
    <col min="6" max="6" width="23.8515625" style="0" customWidth="1"/>
    <col min="7" max="7" width="3.421875" style="0" bestFit="1" customWidth="1"/>
    <col min="8" max="8" width="5.421875" style="0" bestFit="1" customWidth="1"/>
    <col min="9" max="9" width="4.421875" style="0" bestFit="1" customWidth="1"/>
    <col min="10" max="14" width="5.421875" style="0" bestFit="1" customWidth="1"/>
    <col min="15" max="15" width="4.421875" style="0" bestFit="1" customWidth="1"/>
    <col min="16" max="19" width="5.421875" style="0" bestFit="1" customWidth="1"/>
    <col min="20" max="20" width="7.421875" style="0" bestFit="1" customWidth="1"/>
    <col min="21" max="21" width="7.140625" style="12" bestFit="1" customWidth="1"/>
    <col min="22" max="22" width="10.00390625" style="12" bestFit="1" customWidth="1"/>
    <col min="23" max="23" width="7.140625" style="12" bestFit="1" customWidth="1"/>
    <col min="24" max="24" width="7.140625" style="39" customWidth="1"/>
  </cols>
  <sheetData>
    <row r="1" spans="1:20" ht="14.25" thickBot="1">
      <c r="A1" s="46" t="s">
        <v>2084</v>
      </c>
      <c r="G1" s="106" t="s">
        <v>2102</v>
      </c>
      <c r="H1" s="106"/>
      <c r="I1" s="106"/>
      <c r="J1" s="106"/>
      <c r="K1" s="106"/>
      <c r="L1" s="106"/>
      <c r="M1" s="106"/>
      <c r="N1" s="106"/>
      <c r="O1" s="106"/>
      <c r="P1" s="106"/>
      <c r="Q1" s="106"/>
      <c r="R1" s="106"/>
      <c r="S1" s="106"/>
      <c r="T1" s="106"/>
    </row>
    <row r="2" spans="2:23" ht="13.5">
      <c r="B2" s="90" t="s">
        <v>2011</v>
      </c>
      <c r="C2" s="90" t="s">
        <v>2012</v>
      </c>
      <c r="D2" s="90" t="s">
        <v>2013</v>
      </c>
      <c r="E2" s="90" t="s">
        <v>2014</v>
      </c>
      <c r="F2" s="90" t="s">
        <v>2049</v>
      </c>
      <c r="G2" s="51" t="s">
        <v>2030</v>
      </c>
      <c r="H2" s="51">
        <v>2015</v>
      </c>
      <c r="I2" s="51"/>
      <c r="J2" s="51"/>
      <c r="K2" s="51"/>
      <c r="L2" s="51"/>
      <c r="M2" s="51"/>
      <c r="N2" s="51"/>
      <c r="O2" s="51"/>
      <c r="P2" s="51"/>
      <c r="Q2" s="51"/>
      <c r="R2" s="51"/>
      <c r="S2" s="51"/>
      <c r="T2" s="104" t="s">
        <v>2072</v>
      </c>
      <c r="U2" s="94" t="s">
        <v>2023</v>
      </c>
      <c r="V2" s="97" t="s">
        <v>2015</v>
      </c>
      <c r="W2" s="97" t="s">
        <v>2091</v>
      </c>
    </row>
    <row r="3" spans="2:23" ht="14.25" thickBot="1">
      <c r="B3" s="92"/>
      <c r="C3" s="92"/>
      <c r="D3" s="92"/>
      <c r="E3" s="92"/>
      <c r="F3" s="92"/>
      <c r="G3" s="71" t="s">
        <v>2031</v>
      </c>
      <c r="H3" s="71">
        <v>1</v>
      </c>
      <c r="I3" s="71">
        <v>2</v>
      </c>
      <c r="J3" s="71">
        <v>3</v>
      </c>
      <c r="K3" s="71">
        <v>4</v>
      </c>
      <c r="L3" s="71">
        <v>5</v>
      </c>
      <c r="M3" s="71">
        <v>6</v>
      </c>
      <c r="N3" s="71">
        <v>7</v>
      </c>
      <c r="O3" s="71">
        <v>8</v>
      </c>
      <c r="P3" s="71">
        <v>9</v>
      </c>
      <c r="Q3" s="71">
        <v>10</v>
      </c>
      <c r="R3" s="71">
        <v>11</v>
      </c>
      <c r="S3" s="71">
        <v>12</v>
      </c>
      <c r="T3" s="105"/>
      <c r="U3" s="96"/>
      <c r="V3" s="99"/>
      <c r="W3" s="99"/>
    </row>
    <row r="4" spans="2:24" ht="13.5">
      <c r="B4">
        <v>1</v>
      </c>
      <c r="C4" t="s">
        <v>1982</v>
      </c>
      <c r="D4" t="s">
        <v>1982</v>
      </c>
      <c r="E4" t="s">
        <v>144</v>
      </c>
      <c r="F4" s="13" t="s">
        <v>145</v>
      </c>
      <c r="G4" s="59"/>
      <c r="H4" s="59"/>
      <c r="I4" s="59"/>
      <c r="J4" s="59"/>
      <c r="K4" s="59"/>
      <c r="L4" s="59" t="s">
        <v>2055</v>
      </c>
      <c r="M4" s="59"/>
      <c r="N4" s="59" t="s">
        <v>2055</v>
      </c>
      <c r="O4" s="59"/>
      <c r="P4" s="59"/>
      <c r="Q4" s="59" t="s">
        <v>2055</v>
      </c>
      <c r="R4" s="59"/>
      <c r="S4" s="59"/>
      <c r="T4" s="60" t="s">
        <v>2073</v>
      </c>
      <c r="U4" s="32" t="s">
        <v>2016</v>
      </c>
      <c r="W4" s="12" t="s">
        <v>2017</v>
      </c>
      <c r="X4" s="21"/>
    </row>
    <row r="5" spans="2:24" ht="13.5">
      <c r="B5" s="16">
        <v>2</v>
      </c>
      <c r="C5" s="16" t="s">
        <v>1983</v>
      </c>
      <c r="D5" s="16" t="s">
        <v>1983</v>
      </c>
      <c r="E5" s="16" t="s">
        <v>198</v>
      </c>
      <c r="F5" s="17" t="s">
        <v>199</v>
      </c>
      <c r="G5" s="61"/>
      <c r="H5" s="61"/>
      <c r="I5" s="61"/>
      <c r="J5" s="61" t="s">
        <v>2055</v>
      </c>
      <c r="K5" s="61" t="s">
        <v>2055</v>
      </c>
      <c r="L5" s="61"/>
      <c r="M5" s="61"/>
      <c r="N5" s="61" t="s">
        <v>2101</v>
      </c>
      <c r="O5" s="61"/>
      <c r="P5" s="61" t="s">
        <v>2101</v>
      </c>
      <c r="Q5" s="61"/>
      <c r="R5" s="61"/>
      <c r="S5" s="61"/>
      <c r="T5" s="62" t="s">
        <v>2073</v>
      </c>
      <c r="U5" s="33"/>
      <c r="V5" s="15"/>
      <c r="W5" s="15"/>
      <c r="X5" s="21"/>
    </row>
    <row r="6" spans="2:24" ht="13.5">
      <c r="B6" s="16">
        <v>3</v>
      </c>
      <c r="C6" s="16" t="s">
        <v>250</v>
      </c>
      <c r="D6" s="16" t="s">
        <v>1993</v>
      </c>
      <c r="E6" s="16" t="s">
        <v>258</v>
      </c>
      <c r="F6" s="17" t="s">
        <v>259</v>
      </c>
      <c r="G6" s="61"/>
      <c r="H6" s="61" t="s">
        <v>2055</v>
      </c>
      <c r="I6" s="61" t="s">
        <v>2055</v>
      </c>
      <c r="J6" s="61" t="s">
        <v>2074</v>
      </c>
      <c r="K6" s="61" t="s">
        <v>2055</v>
      </c>
      <c r="L6" s="61"/>
      <c r="M6" s="61"/>
      <c r="N6" s="61"/>
      <c r="O6" s="61"/>
      <c r="P6" s="61" t="s">
        <v>2101</v>
      </c>
      <c r="Q6" s="61" t="s">
        <v>2101</v>
      </c>
      <c r="R6" s="61" t="s">
        <v>2101</v>
      </c>
      <c r="S6" s="61" t="s">
        <v>2055</v>
      </c>
      <c r="T6" s="62" t="s">
        <v>2073</v>
      </c>
      <c r="U6" s="33"/>
      <c r="V6" s="15"/>
      <c r="W6" s="15"/>
      <c r="X6" s="21"/>
    </row>
    <row r="7" spans="2:24" ht="13.5">
      <c r="B7">
        <v>4</v>
      </c>
      <c r="C7" t="s">
        <v>1984</v>
      </c>
      <c r="D7" t="s">
        <v>1994</v>
      </c>
      <c r="E7" t="s">
        <v>284</v>
      </c>
      <c r="F7" s="13" t="s">
        <v>285</v>
      </c>
      <c r="G7" s="59"/>
      <c r="H7" s="59"/>
      <c r="I7" s="59"/>
      <c r="J7" s="59"/>
      <c r="K7" s="59"/>
      <c r="L7" s="59" t="s">
        <v>2055</v>
      </c>
      <c r="M7" s="59" t="s">
        <v>2055</v>
      </c>
      <c r="N7" s="59" t="s">
        <v>2056</v>
      </c>
      <c r="O7" s="59"/>
      <c r="P7" s="59" t="s">
        <v>2056</v>
      </c>
      <c r="Q7" s="59"/>
      <c r="R7" s="59"/>
      <c r="S7" s="59"/>
      <c r="T7" s="60" t="s">
        <v>2073</v>
      </c>
      <c r="U7" s="32"/>
      <c r="X7" s="21"/>
    </row>
    <row r="8" spans="2:24" ht="13.5">
      <c r="B8">
        <v>5</v>
      </c>
      <c r="E8" t="s">
        <v>290</v>
      </c>
      <c r="F8" s="13" t="s">
        <v>291</v>
      </c>
      <c r="G8" s="59"/>
      <c r="H8" s="59" t="s">
        <v>2055</v>
      </c>
      <c r="I8" s="59" t="s">
        <v>2055</v>
      </c>
      <c r="J8" s="59" t="s">
        <v>2074</v>
      </c>
      <c r="K8" s="59" t="s">
        <v>2055</v>
      </c>
      <c r="L8" s="59" t="s">
        <v>2074</v>
      </c>
      <c r="M8" s="59"/>
      <c r="N8" s="59" t="s">
        <v>2101</v>
      </c>
      <c r="O8" s="59"/>
      <c r="P8" s="59" t="s">
        <v>2101</v>
      </c>
      <c r="Q8" s="59" t="s">
        <v>2101</v>
      </c>
      <c r="R8" s="59" t="s">
        <v>2101</v>
      </c>
      <c r="S8" s="59" t="s">
        <v>2101</v>
      </c>
      <c r="T8" s="60" t="s">
        <v>2073</v>
      </c>
      <c r="U8" s="32"/>
      <c r="X8" s="21"/>
    </row>
    <row r="9" spans="2:24" ht="13.5">
      <c r="B9">
        <v>6</v>
      </c>
      <c r="E9" t="s">
        <v>300</v>
      </c>
      <c r="F9" s="13" t="s">
        <v>301</v>
      </c>
      <c r="G9" s="67"/>
      <c r="H9" s="67"/>
      <c r="I9" s="67"/>
      <c r="J9" s="59"/>
      <c r="K9" s="59"/>
      <c r="L9" s="59" t="s">
        <v>2055</v>
      </c>
      <c r="M9" s="59"/>
      <c r="N9" s="59" t="s">
        <v>2055</v>
      </c>
      <c r="O9" s="59"/>
      <c r="P9" s="59"/>
      <c r="Q9" s="59"/>
      <c r="R9" s="59"/>
      <c r="S9" s="59"/>
      <c r="T9" s="60" t="s">
        <v>2055</v>
      </c>
      <c r="U9" s="32"/>
      <c r="X9" s="21"/>
    </row>
    <row r="10" spans="2:24" ht="13.5">
      <c r="B10" s="16">
        <v>7</v>
      </c>
      <c r="C10" s="16" t="s">
        <v>386</v>
      </c>
      <c r="D10" s="16" t="s">
        <v>386</v>
      </c>
      <c r="E10" s="16" t="s">
        <v>386</v>
      </c>
      <c r="F10" s="17" t="s">
        <v>387</v>
      </c>
      <c r="G10" s="61"/>
      <c r="H10" s="61"/>
      <c r="I10" s="61"/>
      <c r="J10" s="61"/>
      <c r="K10" s="61"/>
      <c r="L10" s="61"/>
      <c r="M10" s="61"/>
      <c r="N10" s="61" t="s">
        <v>2056</v>
      </c>
      <c r="O10" s="61"/>
      <c r="P10" s="61"/>
      <c r="Q10" s="61"/>
      <c r="R10" s="61"/>
      <c r="S10" s="61"/>
      <c r="T10" s="62" t="s">
        <v>2073</v>
      </c>
      <c r="U10" s="33"/>
      <c r="V10" s="15"/>
      <c r="W10" s="15"/>
      <c r="X10" s="21"/>
    </row>
    <row r="11" spans="2:24" ht="13.5">
      <c r="B11">
        <v>8</v>
      </c>
      <c r="C11" t="s">
        <v>1986</v>
      </c>
      <c r="D11" t="s">
        <v>1995</v>
      </c>
      <c r="E11" t="s">
        <v>451</v>
      </c>
      <c r="F11" s="13" t="s">
        <v>2018</v>
      </c>
      <c r="G11" s="59"/>
      <c r="H11" s="59"/>
      <c r="I11" s="59"/>
      <c r="J11" s="59" t="s">
        <v>2055</v>
      </c>
      <c r="K11" s="59" t="s">
        <v>2055</v>
      </c>
      <c r="L11" s="59" t="s">
        <v>2056</v>
      </c>
      <c r="M11" s="59" t="s">
        <v>2101</v>
      </c>
      <c r="N11" s="59" t="s">
        <v>2101</v>
      </c>
      <c r="O11" s="59" t="s">
        <v>2101</v>
      </c>
      <c r="P11" s="59" t="s">
        <v>2101</v>
      </c>
      <c r="Q11" s="59" t="s">
        <v>2101</v>
      </c>
      <c r="R11" s="59" t="s">
        <v>2101</v>
      </c>
      <c r="S11" s="59" t="s">
        <v>2055</v>
      </c>
      <c r="T11" s="60" t="s">
        <v>2073</v>
      </c>
      <c r="U11" s="32"/>
      <c r="X11" s="21"/>
    </row>
    <row r="12" spans="2:24" ht="13.5">
      <c r="B12">
        <v>9</v>
      </c>
      <c r="E12" t="s">
        <v>460</v>
      </c>
      <c r="F12" s="13" t="s">
        <v>2019</v>
      </c>
      <c r="G12" s="59"/>
      <c r="H12" s="59"/>
      <c r="I12" s="59"/>
      <c r="J12" s="59"/>
      <c r="K12" s="59"/>
      <c r="L12" s="59" t="s">
        <v>2056</v>
      </c>
      <c r="M12" s="59" t="s">
        <v>2055</v>
      </c>
      <c r="N12" s="59" t="s">
        <v>2056</v>
      </c>
      <c r="O12" s="59" t="s">
        <v>2055</v>
      </c>
      <c r="P12" s="59"/>
      <c r="Q12" s="59" t="s">
        <v>2055</v>
      </c>
      <c r="R12" s="59"/>
      <c r="S12" s="59" t="s">
        <v>2055</v>
      </c>
      <c r="T12" s="60" t="s">
        <v>2073</v>
      </c>
      <c r="U12" s="32"/>
      <c r="X12" s="21"/>
    </row>
    <row r="13" spans="2:24" ht="13.5">
      <c r="B13">
        <v>10</v>
      </c>
      <c r="E13" t="s">
        <v>464</v>
      </c>
      <c r="F13" s="13" t="s">
        <v>2020</v>
      </c>
      <c r="G13" s="59"/>
      <c r="H13" s="59" t="s">
        <v>2055</v>
      </c>
      <c r="I13" s="59"/>
      <c r="J13" s="59" t="s">
        <v>2074</v>
      </c>
      <c r="K13" s="59" t="s">
        <v>2055</v>
      </c>
      <c r="L13" s="59" t="s">
        <v>2074</v>
      </c>
      <c r="M13" s="59" t="s">
        <v>2101</v>
      </c>
      <c r="N13" s="59" t="s">
        <v>2101</v>
      </c>
      <c r="O13" s="59" t="s">
        <v>2101</v>
      </c>
      <c r="P13" s="59"/>
      <c r="Q13" s="59" t="s">
        <v>2101</v>
      </c>
      <c r="R13" s="59"/>
      <c r="S13" s="59" t="s">
        <v>2055</v>
      </c>
      <c r="T13" s="60" t="s">
        <v>2073</v>
      </c>
      <c r="U13" s="32"/>
      <c r="X13" s="21"/>
    </row>
    <row r="14" spans="2:24" ht="13.5">
      <c r="B14">
        <v>11</v>
      </c>
      <c r="D14" t="s">
        <v>547</v>
      </c>
      <c r="E14" t="s">
        <v>545</v>
      </c>
      <c r="F14" s="13" t="s">
        <v>546</v>
      </c>
      <c r="G14" s="59"/>
      <c r="H14" s="59" t="s">
        <v>2055</v>
      </c>
      <c r="I14" s="59"/>
      <c r="J14" s="59" t="s">
        <v>2074</v>
      </c>
      <c r="K14" s="59"/>
      <c r="L14" s="59" t="s">
        <v>2074</v>
      </c>
      <c r="M14" s="59"/>
      <c r="N14" s="59" t="s">
        <v>2074</v>
      </c>
      <c r="O14" s="59"/>
      <c r="P14" s="59"/>
      <c r="Q14" s="59"/>
      <c r="R14" s="59" t="s">
        <v>2056</v>
      </c>
      <c r="S14" s="59" t="s">
        <v>2055</v>
      </c>
      <c r="T14" s="60" t="s">
        <v>2073</v>
      </c>
      <c r="U14" s="32"/>
      <c r="X14" s="21"/>
    </row>
    <row r="15" spans="2:24" ht="13.5">
      <c r="B15" s="18">
        <v>12</v>
      </c>
      <c r="C15" s="18" t="s">
        <v>1987</v>
      </c>
      <c r="D15" s="18" t="s">
        <v>637</v>
      </c>
      <c r="E15" s="18" t="s">
        <v>637</v>
      </c>
      <c r="F15" s="19" t="s">
        <v>638</v>
      </c>
      <c r="G15" s="63"/>
      <c r="H15" s="63" t="s">
        <v>2055</v>
      </c>
      <c r="I15" s="63"/>
      <c r="J15" s="63" t="s">
        <v>2074</v>
      </c>
      <c r="K15" s="63" t="s">
        <v>2055</v>
      </c>
      <c r="L15" s="63" t="s">
        <v>2074</v>
      </c>
      <c r="M15" s="63"/>
      <c r="N15" s="63" t="s">
        <v>2101</v>
      </c>
      <c r="O15" s="63"/>
      <c r="P15" s="63" t="s">
        <v>2101</v>
      </c>
      <c r="Q15" s="63"/>
      <c r="R15" s="63" t="s">
        <v>2101</v>
      </c>
      <c r="S15" s="63" t="s">
        <v>2101</v>
      </c>
      <c r="T15" s="64" t="s">
        <v>2073</v>
      </c>
      <c r="U15" s="34"/>
      <c r="V15" s="38"/>
      <c r="W15" s="38" t="s">
        <v>2017</v>
      </c>
      <c r="X15" s="21"/>
    </row>
    <row r="16" spans="2:24" ht="13.5">
      <c r="B16" s="21">
        <v>13</v>
      </c>
      <c r="C16" s="21"/>
      <c r="D16" s="21" t="s">
        <v>1987</v>
      </c>
      <c r="E16" s="21" t="s">
        <v>643</v>
      </c>
      <c r="F16" s="22" t="s">
        <v>644</v>
      </c>
      <c r="G16" s="53"/>
      <c r="H16" s="53" t="s">
        <v>2055</v>
      </c>
      <c r="I16" s="53" t="s">
        <v>2055</v>
      </c>
      <c r="J16" s="53" t="s">
        <v>2074</v>
      </c>
      <c r="K16" s="53" t="s">
        <v>2055</v>
      </c>
      <c r="L16" s="53"/>
      <c r="M16" s="53"/>
      <c r="N16" s="53" t="s">
        <v>2101</v>
      </c>
      <c r="O16" s="53"/>
      <c r="P16" s="53" t="s">
        <v>2101</v>
      </c>
      <c r="Q16" s="53"/>
      <c r="R16" s="53" t="s">
        <v>2101</v>
      </c>
      <c r="S16" s="53" t="s">
        <v>2101</v>
      </c>
      <c r="T16" s="60" t="s">
        <v>2073</v>
      </c>
      <c r="U16" s="32"/>
      <c r="V16" s="39"/>
      <c r="W16" s="39"/>
      <c r="X16" s="21"/>
    </row>
    <row r="17" spans="2:24" ht="13.5">
      <c r="B17" s="24">
        <v>14</v>
      </c>
      <c r="C17" s="24"/>
      <c r="D17" s="24"/>
      <c r="E17" s="24" t="s">
        <v>675</v>
      </c>
      <c r="F17" s="25" t="s">
        <v>676</v>
      </c>
      <c r="G17" s="65"/>
      <c r="H17" s="65" t="s">
        <v>2055</v>
      </c>
      <c r="I17" s="65" t="s">
        <v>2055</v>
      </c>
      <c r="J17" s="65" t="s">
        <v>2074</v>
      </c>
      <c r="K17" s="65"/>
      <c r="L17" s="65"/>
      <c r="M17" s="65"/>
      <c r="N17" s="65"/>
      <c r="O17" s="65"/>
      <c r="P17" s="65"/>
      <c r="Q17" s="65"/>
      <c r="R17" s="65" t="s">
        <v>2056</v>
      </c>
      <c r="S17" s="65" t="s">
        <v>2055</v>
      </c>
      <c r="T17" s="66" t="s">
        <v>2073</v>
      </c>
      <c r="U17" s="35"/>
      <c r="V17" s="40"/>
      <c r="W17" s="40"/>
      <c r="X17" s="21"/>
    </row>
    <row r="18" spans="2:24" ht="13.5">
      <c r="B18">
        <v>15</v>
      </c>
      <c r="C18" t="s">
        <v>1989</v>
      </c>
      <c r="D18" t="s">
        <v>1989</v>
      </c>
      <c r="E18" t="s">
        <v>739</v>
      </c>
      <c r="F18" s="13" t="s">
        <v>740</v>
      </c>
      <c r="G18" s="59"/>
      <c r="H18" s="59"/>
      <c r="I18" s="59"/>
      <c r="J18" s="59"/>
      <c r="K18" s="59"/>
      <c r="L18" s="59"/>
      <c r="M18" s="59"/>
      <c r="N18" s="59" t="s">
        <v>2056</v>
      </c>
      <c r="O18" s="59" t="s">
        <v>2055</v>
      </c>
      <c r="P18" s="59" t="s">
        <v>2055</v>
      </c>
      <c r="Q18" s="59" t="s">
        <v>2055</v>
      </c>
      <c r="R18" s="59"/>
      <c r="S18" s="59"/>
      <c r="T18" s="60" t="s">
        <v>2073</v>
      </c>
      <c r="U18" s="32"/>
      <c r="X18" s="21"/>
    </row>
    <row r="19" spans="2:24" ht="13.5">
      <c r="B19" s="18">
        <v>16</v>
      </c>
      <c r="C19" s="18" t="s">
        <v>773</v>
      </c>
      <c r="D19" s="18" t="s">
        <v>773</v>
      </c>
      <c r="E19" s="18" t="s">
        <v>767</v>
      </c>
      <c r="F19" s="19" t="s">
        <v>768</v>
      </c>
      <c r="G19" s="63"/>
      <c r="H19" s="63"/>
      <c r="I19" s="63"/>
      <c r="J19" s="63"/>
      <c r="K19" s="63"/>
      <c r="L19" s="63" t="s">
        <v>2055</v>
      </c>
      <c r="M19" s="63"/>
      <c r="N19" s="63"/>
      <c r="O19" s="63"/>
      <c r="P19" s="63"/>
      <c r="Q19" s="63"/>
      <c r="R19" s="63"/>
      <c r="S19" s="63"/>
      <c r="T19" s="64" t="s">
        <v>2055</v>
      </c>
      <c r="U19" s="34"/>
      <c r="V19" s="38"/>
      <c r="W19" s="38"/>
      <c r="X19" s="21"/>
    </row>
    <row r="20" spans="2:24" ht="13.5">
      <c r="B20" s="24">
        <v>17</v>
      </c>
      <c r="C20" s="24"/>
      <c r="D20" s="24"/>
      <c r="E20" s="24" t="s">
        <v>773</v>
      </c>
      <c r="F20" s="25" t="s">
        <v>774</v>
      </c>
      <c r="G20" s="65"/>
      <c r="H20" s="65" t="s">
        <v>2055</v>
      </c>
      <c r="I20" s="65" t="s">
        <v>2055</v>
      </c>
      <c r="J20" s="65" t="s">
        <v>2074</v>
      </c>
      <c r="K20" s="65" t="s">
        <v>2055</v>
      </c>
      <c r="L20" s="65" t="s">
        <v>2055</v>
      </c>
      <c r="M20" s="65" t="s">
        <v>2101</v>
      </c>
      <c r="N20" s="65" t="s">
        <v>2101</v>
      </c>
      <c r="O20" s="65"/>
      <c r="P20" s="65" t="s">
        <v>2101</v>
      </c>
      <c r="Q20" s="65"/>
      <c r="R20" s="65"/>
      <c r="S20" s="65" t="s">
        <v>2101</v>
      </c>
      <c r="T20" s="66" t="s">
        <v>2073</v>
      </c>
      <c r="U20" s="35"/>
      <c r="V20" s="40" t="s">
        <v>2021</v>
      </c>
      <c r="W20" s="40" t="s">
        <v>2022</v>
      </c>
      <c r="X20" s="21"/>
    </row>
    <row r="21" spans="2:24" ht="13.5">
      <c r="B21">
        <v>18</v>
      </c>
      <c r="C21" t="s">
        <v>1097</v>
      </c>
      <c r="D21" t="s">
        <v>783</v>
      </c>
      <c r="E21" t="s">
        <v>783</v>
      </c>
      <c r="F21" s="13" t="s">
        <v>784</v>
      </c>
      <c r="G21" s="59"/>
      <c r="H21" s="59"/>
      <c r="I21" s="59"/>
      <c r="J21" s="59"/>
      <c r="K21" s="59" t="s">
        <v>2055</v>
      </c>
      <c r="L21" s="59" t="s">
        <v>2055</v>
      </c>
      <c r="M21" s="59"/>
      <c r="N21" s="59"/>
      <c r="O21" s="59"/>
      <c r="P21" s="59"/>
      <c r="Q21" s="59"/>
      <c r="R21" s="59"/>
      <c r="S21" s="59"/>
      <c r="T21" s="60" t="s">
        <v>2073</v>
      </c>
      <c r="U21" s="32"/>
      <c r="W21" s="12" t="s">
        <v>2022</v>
      </c>
      <c r="X21" s="21"/>
    </row>
    <row r="22" spans="2:24" ht="13.5">
      <c r="B22">
        <v>19</v>
      </c>
      <c r="D22" t="s">
        <v>1998</v>
      </c>
      <c r="E22" t="s">
        <v>831</v>
      </c>
      <c r="F22" s="13" t="s">
        <v>832</v>
      </c>
      <c r="G22" s="59"/>
      <c r="H22" s="59" t="s">
        <v>2055</v>
      </c>
      <c r="I22" s="59" t="s">
        <v>2055</v>
      </c>
      <c r="J22" s="59" t="s">
        <v>2074</v>
      </c>
      <c r="K22" s="59" t="s">
        <v>2055</v>
      </c>
      <c r="L22" s="59" t="s">
        <v>2055</v>
      </c>
      <c r="M22" s="59" t="s">
        <v>2101</v>
      </c>
      <c r="N22" s="59" t="s">
        <v>2101</v>
      </c>
      <c r="O22" s="59"/>
      <c r="P22" s="59" t="s">
        <v>2101</v>
      </c>
      <c r="Q22" s="59"/>
      <c r="R22" s="59" t="s">
        <v>2101</v>
      </c>
      <c r="S22" s="59"/>
      <c r="T22" s="60" t="s">
        <v>2073</v>
      </c>
      <c r="U22" s="32"/>
      <c r="X22" s="21"/>
    </row>
    <row r="23" spans="2:24" ht="13.5">
      <c r="B23">
        <v>20</v>
      </c>
      <c r="D23" t="s">
        <v>849</v>
      </c>
      <c r="E23" t="s">
        <v>843</v>
      </c>
      <c r="F23" s="13" t="s">
        <v>844</v>
      </c>
      <c r="G23" s="67"/>
      <c r="H23" s="67"/>
      <c r="I23" s="67"/>
      <c r="J23" s="59"/>
      <c r="K23" s="59" t="s">
        <v>2055</v>
      </c>
      <c r="L23" s="59" t="s">
        <v>2055</v>
      </c>
      <c r="M23" s="59" t="s">
        <v>2101</v>
      </c>
      <c r="N23" s="59" t="s">
        <v>2101</v>
      </c>
      <c r="O23" s="59"/>
      <c r="P23" s="59" t="s">
        <v>2101</v>
      </c>
      <c r="Q23" s="59"/>
      <c r="R23" s="59"/>
      <c r="S23" s="59"/>
      <c r="T23" s="60" t="s">
        <v>2073</v>
      </c>
      <c r="U23" s="32"/>
      <c r="X23" s="21"/>
    </row>
    <row r="24" spans="2:24" ht="13.5">
      <c r="B24">
        <v>21</v>
      </c>
      <c r="D24" t="s">
        <v>873</v>
      </c>
      <c r="E24" t="s">
        <v>873</v>
      </c>
      <c r="F24" s="13" t="s">
        <v>874</v>
      </c>
      <c r="G24" s="67"/>
      <c r="H24" s="67"/>
      <c r="I24" s="67"/>
      <c r="J24" s="59"/>
      <c r="K24" s="59" t="s">
        <v>2055</v>
      </c>
      <c r="L24" s="59" t="s">
        <v>2055</v>
      </c>
      <c r="M24" s="59" t="s">
        <v>2101</v>
      </c>
      <c r="N24" s="59" t="s">
        <v>2101</v>
      </c>
      <c r="O24" s="59"/>
      <c r="P24" s="59"/>
      <c r="Q24" s="59"/>
      <c r="R24" s="59"/>
      <c r="S24" s="59"/>
      <c r="T24" s="60" t="s">
        <v>2073</v>
      </c>
      <c r="U24" s="32"/>
      <c r="X24" s="21"/>
    </row>
    <row r="25" spans="2:24" ht="13.5">
      <c r="B25">
        <v>22</v>
      </c>
      <c r="E25" t="s">
        <v>881</v>
      </c>
      <c r="F25" s="13" t="s">
        <v>882</v>
      </c>
      <c r="G25" s="67"/>
      <c r="H25" s="67"/>
      <c r="I25" s="67"/>
      <c r="J25" s="59"/>
      <c r="K25" s="59" t="s">
        <v>2055</v>
      </c>
      <c r="L25" s="59" t="s">
        <v>2055</v>
      </c>
      <c r="M25" s="59" t="s">
        <v>2101</v>
      </c>
      <c r="N25" s="59" t="s">
        <v>2101</v>
      </c>
      <c r="O25" s="59"/>
      <c r="P25" s="59"/>
      <c r="Q25" s="59"/>
      <c r="R25" s="59"/>
      <c r="S25" s="59"/>
      <c r="T25" s="60" t="s">
        <v>2073</v>
      </c>
      <c r="U25" s="32"/>
      <c r="X25" s="21"/>
    </row>
    <row r="26" spans="2:24" ht="13.5">
      <c r="B26">
        <v>23</v>
      </c>
      <c r="D26" t="s">
        <v>887</v>
      </c>
      <c r="E26" t="s">
        <v>889</v>
      </c>
      <c r="F26" s="13" t="s">
        <v>890</v>
      </c>
      <c r="G26" s="67"/>
      <c r="H26" s="67"/>
      <c r="I26" s="67"/>
      <c r="J26" s="59"/>
      <c r="K26" s="59"/>
      <c r="L26" s="59" t="s">
        <v>2055</v>
      </c>
      <c r="M26" s="59" t="s">
        <v>2055</v>
      </c>
      <c r="N26" s="59" t="s">
        <v>2056</v>
      </c>
      <c r="O26" s="59"/>
      <c r="P26" s="59"/>
      <c r="Q26" s="59"/>
      <c r="R26" s="59"/>
      <c r="S26" s="59"/>
      <c r="T26" s="60" t="s">
        <v>2073</v>
      </c>
      <c r="U26" s="32"/>
      <c r="X26" s="21"/>
    </row>
    <row r="27" spans="2:24" ht="13.5">
      <c r="B27">
        <v>24</v>
      </c>
      <c r="D27" t="s">
        <v>1999</v>
      </c>
      <c r="E27" s="4" t="s">
        <v>2039</v>
      </c>
      <c r="F27" s="27" t="s">
        <v>2077</v>
      </c>
      <c r="G27" s="67"/>
      <c r="H27" s="59"/>
      <c r="I27" s="59"/>
      <c r="J27" s="59"/>
      <c r="K27" s="59"/>
      <c r="L27" s="59" t="s">
        <v>2055</v>
      </c>
      <c r="M27" s="59" t="s">
        <v>2055</v>
      </c>
      <c r="N27" s="59" t="s">
        <v>2056</v>
      </c>
      <c r="O27" s="59"/>
      <c r="P27" s="59"/>
      <c r="Q27" s="59"/>
      <c r="R27" s="59"/>
      <c r="S27" s="59"/>
      <c r="T27" s="60" t="s">
        <v>2073</v>
      </c>
      <c r="U27" s="32"/>
      <c r="X27" s="29"/>
    </row>
    <row r="28" spans="2:24" ht="13.5">
      <c r="B28">
        <v>25</v>
      </c>
      <c r="E28" t="s">
        <v>919</v>
      </c>
      <c r="F28" s="13" t="s">
        <v>920</v>
      </c>
      <c r="G28" s="67"/>
      <c r="H28" s="59"/>
      <c r="I28" s="59"/>
      <c r="J28" s="59"/>
      <c r="K28" s="59"/>
      <c r="L28" s="59" t="s">
        <v>2055</v>
      </c>
      <c r="M28" s="59" t="s">
        <v>2055</v>
      </c>
      <c r="N28" s="59" t="s">
        <v>2056</v>
      </c>
      <c r="O28" s="59"/>
      <c r="P28" s="59"/>
      <c r="Q28" s="59"/>
      <c r="R28" s="59"/>
      <c r="S28" s="59"/>
      <c r="T28" s="60" t="s">
        <v>2073</v>
      </c>
      <c r="U28" s="32"/>
      <c r="X28" s="21"/>
    </row>
    <row r="29" spans="2:24" ht="13.5">
      <c r="B29">
        <v>26</v>
      </c>
      <c r="D29" t="s">
        <v>929</v>
      </c>
      <c r="E29" t="s">
        <v>929</v>
      </c>
      <c r="F29" s="13" t="s">
        <v>930</v>
      </c>
      <c r="G29" s="67"/>
      <c r="H29" s="59" t="s">
        <v>2055</v>
      </c>
      <c r="I29" s="59"/>
      <c r="J29" s="59" t="s">
        <v>2074</v>
      </c>
      <c r="K29" s="59"/>
      <c r="L29" s="59" t="s">
        <v>2074</v>
      </c>
      <c r="M29" s="59"/>
      <c r="N29" s="59" t="s">
        <v>2074</v>
      </c>
      <c r="O29" s="59" t="s">
        <v>2055</v>
      </c>
      <c r="P29" s="59" t="s">
        <v>2056</v>
      </c>
      <c r="Q29" s="59" t="s">
        <v>2055</v>
      </c>
      <c r="R29" s="59" t="s">
        <v>2056</v>
      </c>
      <c r="S29" s="59" t="s">
        <v>2055</v>
      </c>
      <c r="T29" s="60" t="s">
        <v>2073</v>
      </c>
      <c r="U29" s="32"/>
      <c r="X29" s="21"/>
    </row>
    <row r="30" spans="2:24" ht="13.5">
      <c r="B30">
        <v>27</v>
      </c>
      <c r="D30" t="s">
        <v>2004</v>
      </c>
      <c r="E30" t="s">
        <v>1057</v>
      </c>
      <c r="F30" s="13" t="s">
        <v>1058</v>
      </c>
      <c r="G30" s="67"/>
      <c r="H30" s="59" t="s">
        <v>2055</v>
      </c>
      <c r="I30" s="59"/>
      <c r="J30" s="59" t="s">
        <v>2074</v>
      </c>
      <c r="K30" s="59"/>
      <c r="L30" s="59" t="s">
        <v>2074</v>
      </c>
      <c r="M30" s="59" t="s">
        <v>2055</v>
      </c>
      <c r="N30" s="59" t="s">
        <v>2055</v>
      </c>
      <c r="O30" s="59" t="s">
        <v>2055</v>
      </c>
      <c r="P30" s="59" t="s">
        <v>2056</v>
      </c>
      <c r="Q30" s="59" t="s">
        <v>2055</v>
      </c>
      <c r="R30" s="59" t="s">
        <v>2056</v>
      </c>
      <c r="S30" s="59" t="s">
        <v>2055</v>
      </c>
      <c r="T30" s="60" t="s">
        <v>2073</v>
      </c>
      <c r="U30" s="32"/>
      <c r="X30" s="21"/>
    </row>
    <row r="31" spans="2:24" ht="13.5">
      <c r="B31">
        <v>28</v>
      </c>
      <c r="E31" t="s">
        <v>1063</v>
      </c>
      <c r="F31" s="13" t="s">
        <v>1064</v>
      </c>
      <c r="G31" s="67"/>
      <c r="H31" s="59"/>
      <c r="I31" s="59"/>
      <c r="J31" s="59"/>
      <c r="K31" s="59"/>
      <c r="L31" s="59" t="s">
        <v>2055</v>
      </c>
      <c r="M31" s="59"/>
      <c r="N31" s="59"/>
      <c r="O31" s="59"/>
      <c r="P31" s="59" t="s">
        <v>2055</v>
      </c>
      <c r="Q31" s="59" t="s">
        <v>2055</v>
      </c>
      <c r="R31" s="59"/>
      <c r="S31" s="59"/>
      <c r="T31" s="60" t="s">
        <v>2055</v>
      </c>
      <c r="U31" s="32"/>
      <c r="X31" s="21"/>
    </row>
    <row r="32" spans="2:24" ht="13.5">
      <c r="B32">
        <v>29</v>
      </c>
      <c r="E32" t="s">
        <v>1067</v>
      </c>
      <c r="F32" s="13" t="s">
        <v>1068</v>
      </c>
      <c r="G32" s="67"/>
      <c r="H32" s="59"/>
      <c r="I32" s="59"/>
      <c r="J32" s="59"/>
      <c r="K32" s="59"/>
      <c r="L32" s="59" t="s">
        <v>2056</v>
      </c>
      <c r="M32" s="59" t="s">
        <v>2055</v>
      </c>
      <c r="N32" s="59" t="s">
        <v>2055</v>
      </c>
      <c r="O32" s="59" t="s">
        <v>2055</v>
      </c>
      <c r="P32" s="59"/>
      <c r="Q32" s="59"/>
      <c r="R32" s="59"/>
      <c r="S32" s="59"/>
      <c r="T32" s="60" t="s">
        <v>2073</v>
      </c>
      <c r="U32" s="32"/>
      <c r="X32" s="21"/>
    </row>
    <row r="33" spans="2:24" ht="13.5">
      <c r="B33">
        <v>30</v>
      </c>
      <c r="E33" t="s">
        <v>1081</v>
      </c>
      <c r="F33" s="13" t="s">
        <v>1082</v>
      </c>
      <c r="G33" s="67"/>
      <c r="H33" s="59"/>
      <c r="I33" s="59"/>
      <c r="J33" s="59"/>
      <c r="K33" s="59"/>
      <c r="L33" s="59" t="s">
        <v>2056</v>
      </c>
      <c r="M33" s="59" t="s">
        <v>2055</v>
      </c>
      <c r="N33" s="59" t="s">
        <v>2055</v>
      </c>
      <c r="O33" s="59" t="s">
        <v>2055</v>
      </c>
      <c r="P33" s="59"/>
      <c r="Q33" s="59"/>
      <c r="R33" s="59"/>
      <c r="S33" s="59"/>
      <c r="T33" s="60" t="s">
        <v>2073</v>
      </c>
      <c r="U33" s="32"/>
      <c r="X33" s="21"/>
    </row>
    <row r="34" spans="2:24" ht="13.5">
      <c r="B34">
        <v>31</v>
      </c>
      <c r="D34" t="s">
        <v>2005</v>
      </c>
      <c r="E34" t="s">
        <v>1105</v>
      </c>
      <c r="F34" s="13" t="s">
        <v>1106</v>
      </c>
      <c r="G34" s="67"/>
      <c r="H34" s="59"/>
      <c r="I34" s="59"/>
      <c r="J34" s="59"/>
      <c r="K34" s="59"/>
      <c r="L34" s="59"/>
      <c r="M34" s="59"/>
      <c r="N34" s="59" t="s">
        <v>2056</v>
      </c>
      <c r="O34" s="59" t="s">
        <v>2055</v>
      </c>
      <c r="P34" s="59" t="s">
        <v>2055</v>
      </c>
      <c r="Q34" s="59" t="s">
        <v>2055</v>
      </c>
      <c r="R34" s="59"/>
      <c r="S34" s="59"/>
      <c r="T34" s="60" t="s">
        <v>2073</v>
      </c>
      <c r="U34" s="32"/>
      <c r="X34" s="21"/>
    </row>
    <row r="35" spans="2:24" ht="13.5">
      <c r="B35" s="24">
        <v>32</v>
      </c>
      <c r="C35" s="24"/>
      <c r="D35" s="24"/>
      <c r="E35" s="24" t="s">
        <v>1107</v>
      </c>
      <c r="F35" s="25" t="s">
        <v>1108</v>
      </c>
      <c r="G35" s="68"/>
      <c r="H35" s="65" t="s">
        <v>2055</v>
      </c>
      <c r="I35" s="65" t="s">
        <v>2055</v>
      </c>
      <c r="J35" s="65" t="s">
        <v>2074</v>
      </c>
      <c r="K35" s="65" t="s">
        <v>2055</v>
      </c>
      <c r="L35" s="65" t="s">
        <v>2055</v>
      </c>
      <c r="M35" s="65"/>
      <c r="N35" s="65" t="s">
        <v>2101</v>
      </c>
      <c r="O35" s="65"/>
      <c r="P35" s="65" t="s">
        <v>2101</v>
      </c>
      <c r="Q35" s="65" t="s">
        <v>2101</v>
      </c>
      <c r="R35" s="65" t="s">
        <v>2101</v>
      </c>
      <c r="S35" s="65" t="s">
        <v>2055</v>
      </c>
      <c r="T35" s="66" t="s">
        <v>2073</v>
      </c>
      <c r="U35" s="35"/>
      <c r="V35" s="40"/>
      <c r="W35" s="40"/>
      <c r="X35" s="21"/>
    </row>
    <row r="36" spans="2:24" ht="13.5" customHeight="1">
      <c r="B36" s="93" t="s">
        <v>2033</v>
      </c>
      <c r="C36" s="93"/>
      <c r="D36" s="93"/>
      <c r="E36" s="93"/>
      <c r="F36" s="93"/>
      <c r="G36" s="69"/>
      <c r="H36" s="61" t="str">
        <f>COUNTA(H4:H35)&amp;"種"</f>
        <v>12種</v>
      </c>
      <c r="I36" s="61" t="str">
        <f aca="true" t="shared" si="0" ref="I36:S36">COUNTA(I4:I35)&amp;"種"</f>
        <v>7種</v>
      </c>
      <c r="J36" s="61" t="str">
        <f t="shared" si="0"/>
        <v>14種</v>
      </c>
      <c r="K36" s="61" t="str">
        <f t="shared" si="0"/>
        <v>14種</v>
      </c>
      <c r="L36" s="61" t="str">
        <f t="shared" si="0"/>
        <v>25種</v>
      </c>
      <c r="M36" s="61" t="str">
        <f t="shared" si="0"/>
        <v>15種</v>
      </c>
      <c r="N36" s="61" t="str">
        <f t="shared" si="0"/>
        <v>27種</v>
      </c>
      <c r="O36" s="61" t="str">
        <f t="shared" si="0"/>
        <v>9種</v>
      </c>
      <c r="P36" s="61" t="str">
        <f t="shared" si="0"/>
        <v>16種</v>
      </c>
      <c r="Q36" s="61" t="str">
        <f t="shared" si="0"/>
        <v>12種</v>
      </c>
      <c r="R36" s="61" t="str">
        <f t="shared" si="0"/>
        <v>11種</v>
      </c>
      <c r="S36" s="61" t="str">
        <f t="shared" si="0"/>
        <v>13種</v>
      </c>
      <c r="T36" s="62" t="str">
        <f>COUNTA(T4:T35)&amp;"種"</f>
        <v>32種</v>
      </c>
      <c r="U36" s="33" t="str">
        <f>COUNTA(U4:U35)&amp;"種"</f>
        <v>1種</v>
      </c>
      <c r="V36" s="15" t="str">
        <f>COUNTA(V4:V35)&amp;"種"</f>
        <v>1種</v>
      </c>
      <c r="W36" s="15" t="str">
        <f>COUNTA(W4:W35)&amp;"種"</f>
        <v>4種</v>
      </c>
      <c r="X36" s="21"/>
    </row>
  </sheetData>
  <sheetProtection/>
  <mergeCells count="11">
    <mergeCell ref="G1:T1"/>
    <mergeCell ref="B36:F36"/>
    <mergeCell ref="U2:U3"/>
    <mergeCell ref="V2:V3"/>
    <mergeCell ref="W2:W3"/>
    <mergeCell ref="B2:B3"/>
    <mergeCell ref="C2:C3"/>
    <mergeCell ref="D2:D3"/>
    <mergeCell ref="E2:E3"/>
    <mergeCell ref="F2:F3"/>
    <mergeCell ref="T2:T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70C0"/>
  </sheetPr>
  <dimension ref="A1:E679"/>
  <sheetViews>
    <sheetView zoomScale="85" zoomScaleNormal="85" zoomScalePageLayoutView="0" workbookViewId="0" topLeftCell="A1">
      <selection activeCell="A20" sqref="A20"/>
    </sheetView>
  </sheetViews>
  <sheetFormatPr defaultColWidth="14.140625" defaultRowHeight="15"/>
  <cols>
    <col min="1" max="1" width="25.140625" style="0" bestFit="1" customWidth="1"/>
    <col min="2" max="2" width="4.421875" style="0" bestFit="1" customWidth="1"/>
    <col min="3" max="3" width="14.28125" style="0" bestFit="1" customWidth="1"/>
    <col min="4" max="4" width="17.421875" style="0" bestFit="1" customWidth="1"/>
    <col min="5" max="5" width="29.28125" style="0" bestFit="1" customWidth="1"/>
  </cols>
  <sheetData>
    <row r="1" ht="13.5">
      <c r="A1" t="s">
        <v>1227</v>
      </c>
    </row>
    <row r="2" ht="6" customHeight="1"/>
    <row r="3" spans="1:5" ht="13.5">
      <c r="A3" s="2" t="s">
        <v>2</v>
      </c>
      <c r="B3" s="1" t="s">
        <v>1344</v>
      </c>
      <c r="C3" s="2" t="s">
        <v>0</v>
      </c>
      <c r="D3" s="2" t="s">
        <v>1</v>
      </c>
      <c r="E3" s="2" t="s">
        <v>3</v>
      </c>
    </row>
    <row r="4" spans="1:5" ht="13.5">
      <c r="A4" s="3" t="s">
        <v>4</v>
      </c>
      <c r="B4" s="3">
        <v>1</v>
      </c>
      <c r="C4" s="3" t="s">
        <v>12</v>
      </c>
      <c r="D4" s="3" t="s">
        <v>12</v>
      </c>
      <c r="E4" s="14" t="s">
        <v>5</v>
      </c>
    </row>
    <row r="5" spans="1:5" ht="13.5">
      <c r="A5" s="3" t="s">
        <v>6</v>
      </c>
      <c r="B5" s="3">
        <v>2</v>
      </c>
      <c r="C5" s="3" t="s">
        <v>12</v>
      </c>
      <c r="D5" s="3" t="s">
        <v>12</v>
      </c>
      <c r="E5" s="14" t="s">
        <v>7</v>
      </c>
    </row>
    <row r="6" spans="1:5" ht="13.5">
      <c r="A6" s="3" t="s">
        <v>8</v>
      </c>
      <c r="B6" s="3">
        <v>3</v>
      </c>
      <c r="C6" s="3" t="s">
        <v>12</v>
      </c>
      <c r="D6" s="3" t="s">
        <v>12</v>
      </c>
      <c r="E6" s="14" t="s">
        <v>9</v>
      </c>
    </row>
    <row r="7" spans="1:5" ht="13.5">
      <c r="A7" s="3" t="s">
        <v>10</v>
      </c>
      <c r="B7" s="3">
        <v>4</v>
      </c>
      <c r="C7" s="3" t="s">
        <v>12</v>
      </c>
      <c r="D7" s="3" t="s">
        <v>12</v>
      </c>
      <c r="E7" s="14" t="s">
        <v>11</v>
      </c>
    </row>
    <row r="8" spans="1:5" ht="13.5">
      <c r="A8" s="3" t="s">
        <v>12</v>
      </c>
      <c r="B8" s="3">
        <v>5</v>
      </c>
      <c r="C8" s="3" t="s">
        <v>12</v>
      </c>
      <c r="D8" s="3" t="s">
        <v>12</v>
      </c>
      <c r="E8" s="14" t="s">
        <v>13</v>
      </c>
    </row>
    <row r="9" spans="1:5" ht="13.5">
      <c r="A9" s="3" t="s">
        <v>14</v>
      </c>
      <c r="B9" s="3">
        <v>6</v>
      </c>
      <c r="C9" s="3" t="s">
        <v>1980</v>
      </c>
      <c r="D9" s="3" t="s">
        <v>1980</v>
      </c>
      <c r="E9" s="14" t="s">
        <v>15</v>
      </c>
    </row>
    <row r="10" spans="1:5" ht="13.5">
      <c r="A10" s="3" t="s">
        <v>16</v>
      </c>
      <c r="B10" s="3">
        <v>7</v>
      </c>
      <c r="C10" s="3" t="s">
        <v>1980</v>
      </c>
      <c r="D10" s="3" t="s">
        <v>1980</v>
      </c>
      <c r="E10" s="14" t="s">
        <v>17</v>
      </c>
    </row>
    <row r="11" spans="1:5" ht="13.5">
      <c r="A11" s="3" t="s">
        <v>18</v>
      </c>
      <c r="B11" s="3">
        <v>8</v>
      </c>
      <c r="C11" s="3" t="s">
        <v>1980</v>
      </c>
      <c r="D11" s="3" t="s">
        <v>1980</v>
      </c>
      <c r="E11" s="14" t="s">
        <v>19</v>
      </c>
    </row>
    <row r="12" spans="1:5" ht="13.5">
      <c r="A12" s="3" t="s">
        <v>20</v>
      </c>
      <c r="B12" s="3">
        <v>9</v>
      </c>
      <c r="C12" s="3" t="s">
        <v>1980</v>
      </c>
      <c r="D12" s="3" t="s">
        <v>1980</v>
      </c>
      <c r="E12" s="14" t="s">
        <v>21</v>
      </c>
    </row>
    <row r="13" spans="1:5" ht="13.5">
      <c r="A13" s="3" t="s">
        <v>22</v>
      </c>
      <c r="B13" s="3">
        <v>10</v>
      </c>
      <c r="C13" s="3" t="s">
        <v>1980</v>
      </c>
      <c r="D13" s="3" t="s">
        <v>1980</v>
      </c>
      <c r="E13" s="14" t="s">
        <v>23</v>
      </c>
    </row>
    <row r="14" spans="1:5" ht="13.5">
      <c r="A14" s="3" t="s">
        <v>24</v>
      </c>
      <c r="B14" s="3">
        <v>11</v>
      </c>
      <c r="C14" s="3" t="s">
        <v>1980</v>
      </c>
      <c r="D14" s="3" t="s">
        <v>1980</v>
      </c>
      <c r="E14" s="14" t="s">
        <v>25</v>
      </c>
    </row>
    <row r="15" spans="1:5" ht="13.5">
      <c r="A15" s="3" t="s">
        <v>26</v>
      </c>
      <c r="B15" s="3">
        <v>12</v>
      </c>
      <c r="C15" s="3" t="s">
        <v>1980</v>
      </c>
      <c r="D15" s="3" t="s">
        <v>1980</v>
      </c>
      <c r="E15" s="14" t="s">
        <v>27</v>
      </c>
    </row>
    <row r="16" spans="1:5" ht="13.5">
      <c r="A16" s="3" t="s">
        <v>28</v>
      </c>
      <c r="B16" s="3">
        <v>13</v>
      </c>
      <c r="C16" s="3" t="s">
        <v>1980</v>
      </c>
      <c r="D16" s="3" t="s">
        <v>1980</v>
      </c>
      <c r="E16" s="14" t="s">
        <v>29</v>
      </c>
    </row>
    <row r="17" spans="1:5" ht="13.5">
      <c r="A17" s="3" t="s">
        <v>30</v>
      </c>
      <c r="B17" s="3">
        <v>14</v>
      </c>
      <c r="C17" s="3" t="s">
        <v>1980</v>
      </c>
      <c r="D17" s="3" t="s">
        <v>1980</v>
      </c>
      <c r="E17" s="14" t="s">
        <v>31</v>
      </c>
    </row>
    <row r="18" spans="1:5" ht="13.5">
      <c r="A18" s="3" t="s">
        <v>32</v>
      </c>
      <c r="B18" s="3">
        <v>15</v>
      </c>
      <c r="C18" s="3" t="s">
        <v>1980</v>
      </c>
      <c r="D18" s="3" t="s">
        <v>1980</v>
      </c>
      <c r="E18" s="14" t="s">
        <v>33</v>
      </c>
    </row>
    <row r="19" spans="1:5" ht="13.5">
      <c r="A19" s="3" t="s">
        <v>34</v>
      </c>
      <c r="B19" s="3">
        <v>16</v>
      </c>
      <c r="C19" s="3" t="s">
        <v>1980</v>
      </c>
      <c r="D19" s="3" t="s">
        <v>1980</v>
      </c>
      <c r="E19" s="14" t="s">
        <v>35</v>
      </c>
    </row>
    <row r="20" spans="1:5" ht="13.5">
      <c r="A20" s="3" t="s">
        <v>36</v>
      </c>
      <c r="B20" s="3">
        <v>17</v>
      </c>
      <c r="C20" s="3" t="s">
        <v>1980</v>
      </c>
      <c r="D20" s="3" t="s">
        <v>1980</v>
      </c>
      <c r="E20" s="14" t="s">
        <v>37</v>
      </c>
    </row>
    <row r="21" spans="1:5" ht="13.5">
      <c r="A21" s="3" t="s">
        <v>38</v>
      </c>
      <c r="B21" s="3">
        <v>18</v>
      </c>
      <c r="C21" s="3" t="s">
        <v>1980</v>
      </c>
      <c r="D21" s="3" t="s">
        <v>1980</v>
      </c>
      <c r="E21" s="14" t="s">
        <v>39</v>
      </c>
    </row>
    <row r="22" spans="1:5" ht="13.5">
      <c r="A22" s="3" t="s">
        <v>40</v>
      </c>
      <c r="B22" s="3">
        <v>19</v>
      </c>
      <c r="C22" s="3" t="s">
        <v>1980</v>
      </c>
      <c r="D22" s="3" t="s">
        <v>1980</v>
      </c>
      <c r="E22" s="14" t="s">
        <v>41</v>
      </c>
    </row>
    <row r="23" spans="1:5" ht="13.5">
      <c r="A23" s="3" t="s">
        <v>42</v>
      </c>
      <c r="B23" s="3">
        <v>20</v>
      </c>
      <c r="C23" s="3" t="s">
        <v>1980</v>
      </c>
      <c r="D23" s="3" t="s">
        <v>1980</v>
      </c>
      <c r="E23" s="14" t="s">
        <v>43</v>
      </c>
    </row>
    <row r="24" spans="1:5" ht="13.5">
      <c r="A24" s="3" t="s">
        <v>44</v>
      </c>
      <c r="B24" s="3">
        <v>21</v>
      </c>
      <c r="C24" s="3" t="s">
        <v>1980</v>
      </c>
      <c r="D24" s="3" t="s">
        <v>1980</v>
      </c>
      <c r="E24" s="14" t="s">
        <v>45</v>
      </c>
    </row>
    <row r="25" spans="1:5" ht="13.5">
      <c r="A25" s="3" t="s">
        <v>46</v>
      </c>
      <c r="B25" s="3">
        <v>22</v>
      </c>
      <c r="C25" s="3" t="s">
        <v>1980</v>
      </c>
      <c r="D25" s="3" t="s">
        <v>1980</v>
      </c>
      <c r="E25" s="14" t="s">
        <v>47</v>
      </c>
    </row>
    <row r="26" spans="1:5" ht="13.5">
      <c r="A26" s="3" t="s">
        <v>48</v>
      </c>
      <c r="B26" s="3">
        <v>23</v>
      </c>
      <c r="C26" s="3" t="s">
        <v>1980</v>
      </c>
      <c r="D26" s="3" t="s">
        <v>1980</v>
      </c>
      <c r="E26" s="14" t="s">
        <v>49</v>
      </c>
    </row>
    <row r="27" spans="1:5" ht="13.5">
      <c r="A27" s="3" t="s">
        <v>50</v>
      </c>
      <c r="B27" s="3">
        <v>24</v>
      </c>
      <c r="C27" s="3" t="s">
        <v>1980</v>
      </c>
      <c r="D27" s="3" t="s">
        <v>1980</v>
      </c>
      <c r="E27" s="14" t="s">
        <v>51</v>
      </c>
    </row>
    <row r="28" spans="1:5" ht="13.5">
      <c r="A28" s="3" t="s">
        <v>52</v>
      </c>
      <c r="B28" s="3">
        <v>25</v>
      </c>
      <c r="C28" s="3" t="s">
        <v>1980</v>
      </c>
      <c r="D28" s="3" t="s">
        <v>1980</v>
      </c>
      <c r="E28" s="14" t="s">
        <v>53</v>
      </c>
    </row>
    <row r="29" spans="1:5" ht="13.5">
      <c r="A29" s="3" t="s">
        <v>54</v>
      </c>
      <c r="B29" s="3">
        <v>26</v>
      </c>
      <c r="C29" s="3" t="s">
        <v>1980</v>
      </c>
      <c r="D29" s="3" t="s">
        <v>1980</v>
      </c>
      <c r="E29" s="14" t="s">
        <v>55</v>
      </c>
    </row>
    <row r="30" spans="1:5" ht="13.5">
      <c r="A30" s="3" t="s">
        <v>56</v>
      </c>
      <c r="B30" s="3">
        <v>27</v>
      </c>
      <c r="C30" s="3" t="s">
        <v>1980</v>
      </c>
      <c r="D30" s="3" t="s">
        <v>1980</v>
      </c>
      <c r="E30" s="14" t="s">
        <v>57</v>
      </c>
    </row>
    <row r="31" spans="1:5" ht="13.5">
      <c r="A31" s="3" t="s">
        <v>58</v>
      </c>
      <c r="B31" s="3">
        <v>28</v>
      </c>
      <c r="C31" s="3" t="s">
        <v>1980</v>
      </c>
      <c r="D31" s="3" t="s">
        <v>1980</v>
      </c>
      <c r="E31" s="14" t="s">
        <v>59</v>
      </c>
    </row>
    <row r="32" spans="1:5" ht="13.5">
      <c r="A32" s="3" t="s">
        <v>60</v>
      </c>
      <c r="B32" s="3">
        <v>29</v>
      </c>
      <c r="C32" s="3" t="s">
        <v>1980</v>
      </c>
      <c r="D32" s="3" t="s">
        <v>1980</v>
      </c>
      <c r="E32" s="14" t="s">
        <v>61</v>
      </c>
    </row>
    <row r="33" spans="1:5" ht="13.5">
      <c r="A33" s="3" t="s">
        <v>62</v>
      </c>
      <c r="B33" s="3">
        <v>30</v>
      </c>
      <c r="C33" s="3" t="s">
        <v>1980</v>
      </c>
      <c r="D33" s="3" t="s">
        <v>1980</v>
      </c>
      <c r="E33" s="14" t="s">
        <v>63</v>
      </c>
    </row>
    <row r="34" spans="1:5" ht="13.5">
      <c r="A34" s="3" t="s">
        <v>64</v>
      </c>
      <c r="B34" s="3">
        <v>31</v>
      </c>
      <c r="C34" s="3" t="s">
        <v>1980</v>
      </c>
      <c r="D34" s="3" t="s">
        <v>1980</v>
      </c>
      <c r="E34" s="14" t="s">
        <v>65</v>
      </c>
    </row>
    <row r="35" spans="1:5" ht="13.5">
      <c r="A35" s="3" t="s">
        <v>66</v>
      </c>
      <c r="B35" s="3">
        <v>32</v>
      </c>
      <c r="C35" s="3" t="s">
        <v>1980</v>
      </c>
      <c r="D35" s="3" t="s">
        <v>1980</v>
      </c>
      <c r="E35" s="14" t="s">
        <v>67</v>
      </c>
    </row>
    <row r="36" spans="1:5" ht="13.5">
      <c r="A36" s="3" t="s">
        <v>68</v>
      </c>
      <c r="B36" s="3">
        <v>33</v>
      </c>
      <c r="C36" s="3" t="s">
        <v>1980</v>
      </c>
      <c r="D36" s="3" t="s">
        <v>1980</v>
      </c>
      <c r="E36" s="14" t="s">
        <v>69</v>
      </c>
    </row>
    <row r="37" spans="1:5" ht="13.5">
      <c r="A37" s="3" t="s">
        <v>70</v>
      </c>
      <c r="B37" s="3">
        <v>34</v>
      </c>
      <c r="C37" s="3" t="s">
        <v>1980</v>
      </c>
      <c r="D37" s="3" t="s">
        <v>1980</v>
      </c>
      <c r="E37" s="14" t="s">
        <v>71</v>
      </c>
    </row>
    <row r="38" spans="1:5" ht="13.5">
      <c r="A38" s="3" t="s">
        <v>72</v>
      </c>
      <c r="B38" s="3">
        <v>35</v>
      </c>
      <c r="C38" s="3" t="s">
        <v>1980</v>
      </c>
      <c r="D38" s="3" t="s">
        <v>1980</v>
      </c>
      <c r="E38" s="14" t="s">
        <v>73</v>
      </c>
    </row>
    <row r="39" spans="1:5" ht="13.5">
      <c r="A39" s="3" t="s">
        <v>74</v>
      </c>
      <c r="B39" s="3">
        <v>36</v>
      </c>
      <c r="C39" s="3" t="s">
        <v>1980</v>
      </c>
      <c r="D39" s="3" t="s">
        <v>1980</v>
      </c>
      <c r="E39" s="14" t="s">
        <v>75</v>
      </c>
    </row>
    <row r="40" spans="1:5" ht="13.5">
      <c r="A40" s="3" t="s">
        <v>76</v>
      </c>
      <c r="B40" s="3">
        <v>37</v>
      </c>
      <c r="C40" s="3" t="s">
        <v>1980</v>
      </c>
      <c r="D40" s="3" t="s">
        <v>1980</v>
      </c>
      <c r="E40" s="14" t="s">
        <v>77</v>
      </c>
    </row>
    <row r="41" spans="1:5" ht="13.5">
      <c r="A41" s="3" t="s">
        <v>78</v>
      </c>
      <c r="B41" s="3">
        <v>38</v>
      </c>
      <c r="C41" s="3" t="s">
        <v>1980</v>
      </c>
      <c r="D41" s="3" t="s">
        <v>1980</v>
      </c>
      <c r="E41" s="14" t="s">
        <v>79</v>
      </c>
    </row>
    <row r="42" spans="1:5" ht="13.5">
      <c r="A42" s="3" t="s">
        <v>80</v>
      </c>
      <c r="B42" s="3">
        <v>39</v>
      </c>
      <c r="C42" s="3" t="s">
        <v>1980</v>
      </c>
      <c r="D42" s="3" t="s">
        <v>1980</v>
      </c>
      <c r="E42" s="14" t="s">
        <v>81</v>
      </c>
    </row>
    <row r="43" spans="1:5" ht="13.5">
      <c r="A43" s="3" t="s">
        <v>82</v>
      </c>
      <c r="B43" s="3">
        <v>40</v>
      </c>
      <c r="C43" s="3" t="s">
        <v>1980</v>
      </c>
      <c r="D43" s="3" t="s">
        <v>1980</v>
      </c>
      <c r="E43" s="14" t="s">
        <v>83</v>
      </c>
    </row>
    <row r="44" spans="1:5" ht="13.5">
      <c r="A44" s="3" t="s">
        <v>84</v>
      </c>
      <c r="B44" s="3">
        <v>41</v>
      </c>
      <c r="C44" s="3" t="s">
        <v>1980</v>
      </c>
      <c r="D44" s="3" t="s">
        <v>1980</v>
      </c>
      <c r="E44" s="14" t="s">
        <v>85</v>
      </c>
    </row>
    <row r="45" spans="1:5" ht="13.5">
      <c r="A45" s="3" t="s">
        <v>86</v>
      </c>
      <c r="B45" s="3">
        <v>42</v>
      </c>
      <c r="C45" s="3" t="s">
        <v>1980</v>
      </c>
      <c r="D45" s="3" t="s">
        <v>1980</v>
      </c>
      <c r="E45" s="14" t="s">
        <v>87</v>
      </c>
    </row>
    <row r="46" spans="1:5" ht="13.5">
      <c r="A46" s="3" t="s">
        <v>88</v>
      </c>
      <c r="B46" s="3">
        <v>43</v>
      </c>
      <c r="C46" s="3" t="s">
        <v>1980</v>
      </c>
      <c r="D46" s="3" t="s">
        <v>1980</v>
      </c>
      <c r="E46" s="14" t="s">
        <v>89</v>
      </c>
    </row>
    <row r="47" spans="1:5" ht="13.5">
      <c r="A47" s="3" t="s">
        <v>90</v>
      </c>
      <c r="B47" s="3">
        <v>44</v>
      </c>
      <c r="C47" s="3" t="s">
        <v>1980</v>
      </c>
      <c r="D47" s="3" t="s">
        <v>1980</v>
      </c>
      <c r="E47" s="14" t="s">
        <v>91</v>
      </c>
    </row>
    <row r="48" spans="1:5" ht="13.5">
      <c r="A48" s="3" t="s">
        <v>92</v>
      </c>
      <c r="B48" s="3">
        <v>45</v>
      </c>
      <c r="C48" s="3" t="s">
        <v>1980</v>
      </c>
      <c r="D48" s="3" t="s">
        <v>1980</v>
      </c>
      <c r="E48" s="14" t="s">
        <v>93</v>
      </c>
    </row>
    <row r="49" spans="1:5" ht="13.5">
      <c r="A49" s="3" t="s">
        <v>94</v>
      </c>
      <c r="B49" s="3">
        <v>46</v>
      </c>
      <c r="C49" s="3" t="s">
        <v>1980</v>
      </c>
      <c r="D49" s="3" t="s">
        <v>1980</v>
      </c>
      <c r="E49" s="14" t="s">
        <v>95</v>
      </c>
    </row>
    <row r="50" spans="1:5" ht="13.5">
      <c r="A50" s="3" t="s">
        <v>96</v>
      </c>
      <c r="B50" s="3">
        <v>47</v>
      </c>
      <c r="C50" s="3" t="s">
        <v>1980</v>
      </c>
      <c r="D50" s="3" t="s">
        <v>1980</v>
      </c>
      <c r="E50" s="14" t="s">
        <v>97</v>
      </c>
    </row>
    <row r="51" spans="1:5" ht="13.5">
      <c r="A51" s="3" t="s">
        <v>98</v>
      </c>
      <c r="B51" s="3">
        <v>48</v>
      </c>
      <c r="C51" s="3" t="s">
        <v>1980</v>
      </c>
      <c r="D51" s="3" t="s">
        <v>1980</v>
      </c>
      <c r="E51" s="14" t="s">
        <v>99</v>
      </c>
    </row>
    <row r="52" spans="1:5" ht="13.5">
      <c r="A52" s="3" t="s">
        <v>100</v>
      </c>
      <c r="B52" s="3">
        <v>49</v>
      </c>
      <c r="C52" s="3" t="s">
        <v>1980</v>
      </c>
      <c r="D52" s="3" t="s">
        <v>1980</v>
      </c>
      <c r="E52" s="14" t="s">
        <v>101</v>
      </c>
    </row>
    <row r="53" spans="1:5" ht="13.5">
      <c r="A53" s="3" t="s">
        <v>102</v>
      </c>
      <c r="B53" s="3">
        <v>50</v>
      </c>
      <c r="C53" s="3" t="s">
        <v>1980</v>
      </c>
      <c r="D53" s="3" t="s">
        <v>1980</v>
      </c>
      <c r="E53" s="14" t="s">
        <v>103</v>
      </c>
    </row>
    <row r="54" spans="1:5" ht="13.5">
      <c r="A54" s="3" t="s">
        <v>104</v>
      </c>
      <c r="B54" s="3">
        <v>51</v>
      </c>
      <c r="C54" s="3" t="s">
        <v>1980</v>
      </c>
      <c r="D54" s="3" t="s">
        <v>1980</v>
      </c>
      <c r="E54" s="14" t="s">
        <v>105</v>
      </c>
    </row>
    <row r="55" spans="1:5" ht="13.5">
      <c r="A55" s="3" t="s">
        <v>106</v>
      </c>
      <c r="B55" s="3">
        <v>52</v>
      </c>
      <c r="C55" s="3" t="s">
        <v>1980</v>
      </c>
      <c r="D55" s="3" t="s">
        <v>1980</v>
      </c>
      <c r="E55" s="14" t="s">
        <v>107</v>
      </c>
    </row>
    <row r="56" spans="1:5" ht="13.5">
      <c r="A56" s="3" t="s">
        <v>108</v>
      </c>
      <c r="B56" s="3">
        <v>53</v>
      </c>
      <c r="C56" s="3" t="s">
        <v>1980</v>
      </c>
      <c r="D56" s="3" t="s">
        <v>1980</v>
      </c>
      <c r="E56" s="14" t="s">
        <v>109</v>
      </c>
    </row>
    <row r="57" spans="1:5" ht="13.5">
      <c r="A57" s="3" t="s">
        <v>110</v>
      </c>
      <c r="B57" s="3">
        <v>54</v>
      </c>
      <c r="C57" s="3" t="s">
        <v>1980</v>
      </c>
      <c r="D57" s="3" t="s">
        <v>1980</v>
      </c>
      <c r="E57" s="14" t="s">
        <v>111</v>
      </c>
    </row>
    <row r="58" spans="1:5" ht="13.5">
      <c r="A58" s="3" t="s">
        <v>112</v>
      </c>
      <c r="B58" s="3">
        <v>55</v>
      </c>
      <c r="C58" s="3" t="s">
        <v>1980</v>
      </c>
      <c r="D58" s="3" t="s">
        <v>1980</v>
      </c>
      <c r="E58" s="14" t="s">
        <v>113</v>
      </c>
    </row>
    <row r="59" spans="1:5" ht="13.5">
      <c r="A59" s="3" t="s">
        <v>114</v>
      </c>
      <c r="B59" s="3">
        <v>56</v>
      </c>
      <c r="C59" s="3" t="s">
        <v>1980</v>
      </c>
      <c r="D59" s="3" t="s">
        <v>1980</v>
      </c>
      <c r="E59" s="14" t="s">
        <v>115</v>
      </c>
    </row>
    <row r="60" spans="1:5" ht="13.5">
      <c r="A60" s="3" t="s">
        <v>116</v>
      </c>
      <c r="B60" s="3">
        <v>57</v>
      </c>
      <c r="C60" s="3" t="s">
        <v>1980</v>
      </c>
      <c r="D60" s="3" t="s">
        <v>1980</v>
      </c>
      <c r="E60" s="14" t="s">
        <v>117</v>
      </c>
    </row>
    <row r="61" spans="1:5" ht="13.5">
      <c r="A61" s="3" t="s">
        <v>118</v>
      </c>
      <c r="B61" s="3">
        <v>58</v>
      </c>
      <c r="C61" s="3" t="s">
        <v>1980</v>
      </c>
      <c r="D61" s="3" t="s">
        <v>1980</v>
      </c>
      <c r="E61" s="14" t="s">
        <v>119</v>
      </c>
    </row>
    <row r="62" spans="1:5" ht="13.5">
      <c r="A62" s="3" t="s">
        <v>120</v>
      </c>
      <c r="B62" s="3">
        <v>59</v>
      </c>
      <c r="C62" s="3" t="s">
        <v>1980</v>
      </c>
      <c r="D62" s="3" t="s">
        <v>1980</v>
      </c>
      <c r="E62" s="14" t="s">
        <v>121</v>
      </c>
    </row>
    <row r="63" spans="1:5" ht="13.5">
      <c r="A63" s="3" t="s">
        <v>122</v>
      </c>
      <c r="B63" s="3">
        <v>60</v>
      </c>
      <c r="C63" s="3" t="s">
        <v>1980</v>
      </c>
      <c r="D63" s="3" t="s">
        <v>1980</v>
      </c>
      <c r="E63" s="14" t="s">
        <v>123</v>
      </c>
    </row>
    <row r="64" spans="1:5" ht="13.5">
      <c r="A64" s="3" t="s">
        <v>124</v>
      </c>
      <c r="B64" s="3">
        <v>61</v>
      </c>
      <c r="C64" s="3" t="s">
        <v>1980</v>
      </c>
      <c r="D64" s="3" t="s">
        <v>1980</v>
      </c>
      <c r="E64" s="14" t="s">
        <v>125</v>
      </c>
    </row>
    <row r="65" spans="1:5" ht="13.5">
      <c r="A65" s="3" t="s">
        <v>126</v>
      </c>
      <c r="B65" s="3">
        <v>62</v>
      </c>
      <c r="C65" s="3" t="s">
        <v>126</v>
      </c>
      <c r="D65" s="3" t="s">
        <v>126</v>
      </c>
      <c r="E65" s="14" t="s">
        <v>127</v>
      </c>
    </row>
    <row r="66" spans="1:5" ht="13.5">
      <c r="A66" s="3" t="s">
        <v>128</v>
      </c>
      <c r="B66" s="3">
        <v>63</v>
      </c>
      <c r="C66" s="3" t="s">
        <v>126</v>
      </c>
      <c r="D66" s="3" t="s">
        <v>126</v>
      </c>
      <c r="E66" s="14" t="s">
        <v>129</v>
      </c>
    </row>
    <row r="67" spans="1:5" ht="13.5">
      <c r="A67" s="3" t="s">
        <v>130</v>
      </c>
      <c r="B67" s="3">
        <v>64</v>
      </c>
      <c r="C67" s="3" t="s">
        <v>126</v>
      </c>
      <c r="D67" s="3" t="s">
        <v>126</v>
      </c>
      <c r="E67" s="14" t="s">
        <v>131</v>
      </c>
    </row>
    <row r="68" spans="1:5" ht="13.5">
      <c r="A68" s="3" t="s">
        <v>132</v>
      </c>
      <c r="B68" s="3">
        <v>65</v>
      </c>
      <c r="C68" s="3" t="s">
        <v>126</v>
      </c>
      <c r="D68" s="3" t="s">
        <v>126</v>
      </c>
      <c r="E68" s="14" t="s">
        <v>133</v>
      </c>
    </row>
    <row r="69" spans="1:5" ht="13.5">
      <c r="A69" s="3" t="s">
        <v>134</v>
      </c>
      <c r="B69" s="3">
        <v>66</v>
      </c>
      <c r="C69" s="3" t="s">
        <v>126</v>
      </c>
      <c r="D69" s="3" t="s">
        <v>126</v>
      </c>
      <c r="E69" s="14" t="s">
        <v>135</v>
      </c>
    </row>
    <row r="70" spans="1:5" ht="13.5">
      <c r="A70" s="3" t="s">
        <v>136</v>
      </c>
      <c r="B70" s="3">
        <v>67</v>
      </c>
      <c r="C70" s="3" t="s">
        <v>1981</v>
      </c>
      <c r="D70" s="3" t="s">
        <v>1981</v>
      </c>
      <c r="E70" s="14" t="s">
        <v>137</v>
      </c>
    </row>
    <row r="71" spans="1:5" ht="13.5">
      <c r="A71" s="3" t="s">
        <v>138</v>
      </c>
      <c r="B71" s="3">
        <v>68</v>
      </c>
      <c r="C71" s="3" t="s">
        <v>1981</v>
      </c>
      <c r="D71" s="3" t="s">
        <v>1981</v>
      </c>
      <c r="E71" s="14" t="s">
        <v>139</v>
      </c>
    </row>
    <row r="72" spans="1:5" ht="13.5">
      <c r="A72" s="3" t="s">
        <v>140</v>
      </c>
      <c r="B72" s="3">
        <v>69</v>
      </c>
      <c r="C72" s="3" t="s">
        <v>140</v>
      </c>
      <c r="D72" s="3" t="s">
        <v>140</v>
      </c>
      <c r="E72" s="14" t="s">
        <v>141</v>
      </c>
    </row>
    <row r="73" spans="1:5" ht="13.5">
      <c r="A73" s="3" t="s">
        <v>142</v>
      </c>
      <c r="B73" s="3">
        <v>70</v>
      </c>
      <c r="C73" s="3" t="s">
        <v>1982</v>
      </c>
      <c r="D73" s="3" t="s">
        <v>1982</v>
      </c>
      <c r="E73" s="14" t="s">
        <v>143</v>
      </c>
    </row>
    <row r="74" spans="1:5" ht="13.5">
      <c r="A74" s="3" t="s">
        <v>144</v>
      </c>
      <c r="B74" s="3">
        <v>71</v>
      </c>
      <c r="C74" s="3" t="s">
        <v>1982</v>
      </c>
      <c r="D74" s="3" t="s">
        <v>1982</v>
      </c>
      <c r="E74" s="14" t="s">
        <v>145</v>
      </c>
    </row>
    <row r="75" spans="1:5" ht="13.5">
      <c r="A75" s="3" t="s">
        <v>146</v>
      </c>
      <c r="B75" s="3">
        <v>72</v>
      </c>
      <c r="C75" s="3" t="s">
        <v>1982</v>
      </c>
      <c r="D75" s="3" t="s">
        <v>1982</v>
      </c>
      <c r="E75" s="14" t="s">
        <v>147</v>
      </c>
    </row>
    <row r="76" spans="1:5" ht="13.5">
      <c r="A76" s="3" t="s">
        <v>148</v>
      </c>
      <c r="B76" s="3">
        <v>73</v>
      </c>
      <c r="C76" s="3" t="s">
        <v>1982</v>
      </c>
      <c r="D76" s="3" t="s">
        <v>1982</v>
      </c>
      <c r="E76" s="14" t="s">
        <v>149</v>
      </c>
    </row>
    <row r="77" spans="1:5" ht="13.5">
      <c r="A77" s="3" t="s">
        <v>150</v>
      </c>
      <c r="B77" s="3">
        <v>74</v>
      </c>
      <c r="C77" s="3" t="s">
        <v>1982</v>
      </c>
      <c r="D77" s="3" t="s">
        <v>1982</v>
      </c>
      <c r="E77" s="14" t="s">
        <v>151</v>
      </c>
    </row>
    <row r="78" spans="1:5" ht="13.5">
      <c r="A78" s="3" t="s">
        <v>152</v>
      </c>
      <c r="B78" s="3">
        <v>75</v>
      </c>
      <c r="C78" s="3" t="s">
        <v>1982</v>
      </c>
      <c r="D78" s="3" t="s">
        <v>1982</v>
      </c>
      <c r="E78" s="14" t="s">
        <v>153</v>
      </c>
    </row>
    <row r="79" spans="1:5" ht="13.5">
      <c r="A79" s="3" t="s">
        <v>154</v>
      </c>
      <c r="B79" s="3">
        <v>76</v>
      </c>
      <c r="C79" s="3" t="s">
        <v>1982</v>
      </c>
      <c r="D79" s="3" t="s">
        <v>1982</v>
      </c>
      <c r="E79" s="14" t="s">
        <v>155</v>
      </c>
    </row>
    <row r="80" spans="1:5" ht="13.5">
      <c r="A80" s="3" t="s">
        <v>156</v>
      </c>
      <c r="B80" s="3">
        <v>77</v>
      </c>
      <c r="C80" s="3" t="s">
        <v>1982</v>
      </c>
      <c r="D80" s="3" t="s">
        <v>1982</v>
      </c>
      <c r="E80" s="14" t="s">
        <v>157</v>
      </c>
    </row>
    <row r="81" spans="1:5" ht="13.5">
      <c r="A81" s="3" t="s">
        <v>158</v>
      </c>
      <c r="B81" s="3">
        <v>78</v>
      </c>
      <c r="C81" s="3" t="s">
        <v>1982</v>
      </c>
      <c r="D81" s="3" t="s">
        <v>1982</v>
      </c>
      <c r="E81" s="14" t="s">
        <v>159</v>
      </c>
    </row>
    <row r="82" spans="1:5" ht="13.5">
      <c r="A82" s="3" t="s">
        <v>160</v>
      </c>
      <c r="B82" s="3">
        <v>79</v>
      </c>
      <c r="C82" s="3" t="s">
        <v>1982</v>
      </c>
      <c r="D82" s="3" t="s">
        <v>1982</v>
      </c>
      <c r="E82" s="14" t="s">
        <v>161</v>
      </c>
    </row>
    <row r="83" spans="1:5" ht="13.5">
      <c r="A83" s="3" t="s">
        <v>162</v>
      </c>
      <c r="B83" s="3">
        <v>80</v>
      </c>
      <c r="C83" s="3" t="s">
        <v>1982</v>
      </c>
      <c r="D83" s="3" t="s">
        <v>1982</v>
      </c>
      <c r="E83" s="14" t="s">
        <v>163</v>
      </c>
    </row>
    <row r="84" spans="1:5" ht="13.5">
      <c r="A84" s="3" t="s">
        <v>164</v>
      </c>
      <c r="B84" s="3">
        <v>81</v>
      </c>
      <c r="C84" s="3" t="s">
        <v>164</v>
      </c>
      <c r="D84" s="3" t="s">
        <v>164</v>
      </c>
      <c r="E84" s="14" t="s">
        <v>165</v>
      </c>
    </row>
    <row r="85" spans="1:5" ht="13.5">
      <c r="A85" s="3" t="s">
        <v>166</v>
      </c>
      <c r="B85" s="3">
        <v>82</v>
      </c>
      <c r="C85" s="3" t="s">
        <v>164</v>
      </c>
      <c r="D85" s="3" t="s">
        <v>164</v>
      </c>
      <c r="E85" s="14" t="s">
        <v>167</v>
      </c>
    </row>
    <row r="86" spans="1:5" ht="13.5">
      <c r="A86" s="3" t="s">
        <v>168</v>
      </c>
      <c r="B86" s="3">
        <v>83</v>
      </c>
      <c r="C86" s="3" t="s">
        <v>164</v>
      </c>
      <c r="D86" s="3" t="s">
        <v>164</v>
      </c>
      <c r="E86" s="14" t="s">
        <v>169</v>
      </c>
    </row>
    <row r="87" spans="1:5" ht="13.5">
      <c r="A87" s="3" t="s">
        <v>170</v>
      </c>
      <c r="B87" s="3">
        <v>84</v>
      </c>
      <c r="C87" s="3" t="s">
        <v>164</v>
      </c>
      <c r="D87" s="3" t="s">
        <v>164</v>
      </c>
      <c r="E87" s="14" t="s">
        <v>171</v>
      </c>
    </row>
    <row r="88" spans="1:5" ht="13.5">
      <c r="A88" s="3" t="s">
        <v>172</v>
      </c>
      <c r="B88" s="3">
        <v>85</v>
      </c>
      <c r="C88" s="3" t="s">
        <v>164</v>
      </c>
      <c r="D88" s="3" t="s">
        <v>164</v>
      </c>
      <c r="E88" s="14" t="s">
        <v>173</v>
      </c>
    </row>
    <row r="89" spans="1:5" ht="13.5">
      <c r="A89" s="3" t="s">
        <v>174</v>
      </c>
      <c r="B89" s="3">
        <v>86</v>
      </c>
      <c r="C89" s="3" t="s">
        <v>1983</v>
      </c>
      <c r="D89" s="3" t="s">
        <v>178</v>
      </c>
      <c r="E89" s="14" t="s">
        <v>175</v>
      </c>
    </row>
    <row r="90" spans="1:5" ht="13.5">
      <c r="A90" s="3" t="s">
        <v>176</v>
      </c>
      <c r="B90" s="3">
        <v>87</v>
      </c>
      <c r="C90" s="3" t="s">
        <v>1983</v>
      </c>
      <c r="D90" s="3" t="s">
        <v>178</v>
      </c>
      <c r="E90" s="14" t="s">
        <v>177</v>
      </c>
    </row>
    <row r="91" spans="1:5" ht="13.5">
      <c r="A91" s="3" t="s">
        <v>178</v>
      </c>
      <c r="B91" s="3">
        <v>88</v>
      </c>
      <c r="C91" s="3" t="s">
        <v>1983</v>
      </c>
      <c r="D91" s="3" t="s">
        <v>178</v>
      </c>
      <c r="E91" s="14" t="s">
        <v>179</v>
      </c>
    </row>
    <row r="92" spans="1:5" ht="13.5">
      <c r="A92" s="3" t="s">
        <v>180</v>
      </c>
      <c r="B92" s="3">
        <v>89</v>
      </c>
      <c r="C92" s="3" t="s">
        <v>1983</v>
      </c>
      <c r="D92" s="3" t="s">
        <v>1983</v>
      </c>
      <c r="E92" s="14" t="s">
        <v>181</v>
      </c>
    </row>
    <row r="93" spans="1:5" ht="13.5">
      <c r="A93" s="3" t="s">
        <v>182</v>
      </c>
      <c r="B93" s="3">
        <v>90</v>
      </c>
      <c r="C93" s="3" t="s">
        <v>1983</v>
      </c>
      <c r="D93" s="3" t="s">
        <v>1983</v>
      </c>
      <c r="E93" s="14" t="s">
        <v>183</v>
      </c>
    </row>
    <row r="94" spans="1:5" ht="13.5">
      <c r="A94" s="3" t="s">
        <v>184</v>
      </c>
      <c r="B94" s="3">
        <v>91</v>
      </c>
      <c r="C94" s="3" t="s">
        <v>1983</v>
      </c>
      <c r="D94" s="3" t="s">
        <v>1983</v>
      </c>
      <c r="E94" s="14" t="s">
        <v>185</v>
      </c>
    </row>
    <row r="95" spans="1:5" ht="13.5">
      <c r="A95" s="3" t="s">
        <v>186</v>
      </c>
      <c r="B95" s="3">
        <v>92</v>
      </c>
      <c r="C95" s="3" t="s">
        <v>1983</v>
      </c>
      <c r="D95" s="3" t="s">
        <v>1983</v>
      </c>
      <c r="E95" s="14" t="s">
        <v>187</v>
      </c>
    </row>
    <row r="96" spans="1:5" ht="13.5">
      <c r="A96" s="3" t="s">
        <v>188</v>
      </c>
      <c r="B96" s="3">
        <v>93</v>
      </c>
      <c r="C96" s="3" t="s">
        <v>1983</v>
      </c>
      <c r="D96" s="3" t="s">
        <v>1983</v>
      </c>
      <c r="E96" s="14" t="s">
        <v>189</v>
      </c>
    </row>
    <row r="97" spans="1:5" ht="13.5">
      <c r="A97" s="3" t="s">
        <v>190</v>
      </c>
      <c r="B97" s="3">
        <v>94</v>
      </c>
      <c r="C97" s="3" t="s">
        <v>1983</v>
      </c>
      <c r="D97" s="3" t="s">
        <v>1983</v>
      </c>
      <c r="E97" s="14" t="s">
        <v>191</v>
      </c>
    </row>
    <row r="98" spans="1:5" ht="13.5">
      <c r="A98" s="3" t="s">
        <v>192</v>
      </c>
      <c r="B98" s="3">
        <v>95</v>
      </c>
      <c r="C98" s="3" t="s">
        <v>1983</v>
      </c>
      <c r="D98" s="3" t="s">
        <v>1983</v>
      </c>
      <c r="E98" s="14" t="s">
        <v>193</v>
      </c>
    </row>
    <row r="99" spans="1:5" ht="13.5">
      <c r="A99" s="3" t="s">
        <v>194</v>
      </c>
      <c r="B99" s="3">
        <v>96</v>
      </c>
      <c r="C99" s="3" t="s">
        <v>1983</v>
      </c>
      <c r="D99" s="3" t="s">
        <v>1983</v>
      </c>
      <c r="E99" s="14" t="s">
        <v>195</v>
      </c>
    </row>
    <row r="100" spans="1:5" ht="13.5">
      <c r="A100" s="3" t="s">
        <v>196</v>
      </c>
      <c r="B100" s="3">
        <v>97</v>
      </c>
      <c r="C100" s="3" t="s">
        <v>1983</v>
      </c>
      <c r="D100" s="3" t="s">
        <v>1983</v>
      </c>
      <c r="E100" s="14" t="s">
        <v>197</v>
      </c>
    </row>
    <row r="101" spans="1:5" ht="13.5">
      <c r="A101" s="3" t="s">
        <v>198</v>
      </c>
      <c r="B101" s="3">
        <v>98</v>
      </c>
      <c r="C101" s="3" t="s">
        <v>1983</v>
      </c>
      <c r="D101" s="3" t="s">
        <v>1983</v>
      </c>
      <c r="E101" s="14" t="s">
        <v>199</v>
      </c>
    </row>
    <row r="102" spans="1:5" ht="13.5">
      <c r="A102" s="3" t="s">
        <v>200</v>
      </c>
      <c r="B102" s="3">
        <v>99</v>
      </c>
      <c r="C102" s="3" t="s">
        <v>1983</v>
      </c>
      <c r="D102" s="3" t="s">
        <v>1983</v>
      </c>
      <c r="E102" s="14" t="s">
        <v>201</v>
      </c>
    </row>
    <row r="103" spans="1:5" ht="13.5">
      <c r="A103" s="3" t="s">
        <v>202</v>
      </c>
      <c r="B103" s="3">
        <v>100</v>
      </c>
      <c r="C103" s="3" t="s">
        <v>1983</v>
      </c>
      <c r="D103" s="3" t="s">
        <v>1983</v>
      </c>
      <c r="E103" s="14" t="s">
        <v>203</v>
      </c>
    </row>
    <row r="104" spans="1:5" ht="13.5">
      <c r="A104" s="3" t="s">
        <v>204</v>
      </c>
      <c r="B104" s="3">
        <v>101</v>
      </c>
      <c r="C104" s="3" t="s">
        <v>1983</v>
      </c>
      <c r="D104" s="3" t="s">
        <v>1983</v>
      </c>
      <c r="E104" s="14" t="s">
        <v>205</v>
      </c>
    </row>
    <row r="105" spans="1:5" ht="13.5">
      <c r="A105" s="3" t="s">
        <v>206</v>
      </c>
      <c r="B105" s="3">
        <v>102</v>
      </c>
      <c r="C105" s="3" t="s">
        <v>1983</v>
      </c>
      <c r="D105" s="3" t="s">
        <v>1983</v>
      </c>
      <c r="E105" s="14" t="s">
        <v>207</v>
      </c>
    </row>
    <row r="106" spans="1:5" ht="13.5">
      <c r="A106" s="3" t="s">
        <v>208</v>
      </c>
      <c r="B106" s="3">
        <v>103</v>
      </c>
      <c r="C106" s="3" t="s">
        <v>1983</v>
      </c>
      <c r="D106" s="3" t="s">
        <v>1983</v>
      </c>
      <c r="E106" s="14" t="s">
        <v>209</v>
      </c>
    </row>
    <row r="107" spans="1:5" ht="13.5">
      <c r="A107" s="3" t="s">
        <v>210</v>
      </c>
      <c r="B107" s="3">
        <v>104</v>
      </c>
      <c r="C107" s="3" t="s">
        <v>1983</v>
      </c>
      <c r="D107" s="3" t="s">
        <v>1983</v>
      </c>
      <c r="E107" s="14" t="s">
        <v>211</v>
      </c>
    </row>
    <row r="108" spans="1:5" ht="13.5">
      <c r="A108" s="3" t="s">
        <v>212</v>
      </c>
      <c r="B108" s="3">
        <v>105</v>
      </c>
      <c r="C108" s="3" t="s">
        <v>1983</v>
      </c>
      <c r="D108" s="3" t="s">
        <v>1983</v>
      </c>
      <c r="E108" s="14" t="s">
        <v>213</v>
      </c>
    </row>
    <row r="109" spans="1:5" ht="13.5">
      <c r="A109" s="3" t="s">
        <v>214</v>
      </c>
      <c r="B109" s="3">
        <v>106</v>
      </c>
      <c r="C109" s="3" t="s">
        <v>1983</v>
      </c>
      <c r="D109" s="3" t="s">
        <v>1983</v>
      </c>
      <c r="E109" s="14" t="s">
        <v>215</v>
      </c>
    </row>
    <row r="110" spans="1:5" ht="13.5">
      <c r="A110" s="3" t="s">
        <v>216</v>
      </c>
      <c r="B110" s="3">
        <v>107</v>
      </c>
      <c r="C110" s="3" t="s">
        <v>1983</v>
      </c>
      <c r="D110" s="3" t="s">
        <v>1983</v>
      </c>
      <c r="E110" s="14" t="s">
        <v>217</v>
      </c>
    </row>
    <row r="111" spans="1:5" ht="13.5">
      <c r="A111" s="3" t="s">
        <v>218</v>
      </c>
      <c r="B111" s="3">
        <v>108</v>
      </c>
      <c r="C111" s="3" t="s">
        <v>1983</v>
      </c>
      <c r="D111" s="3" t="s">
        <v>1983</v>
      </c>
      <c r="E111" s="14" t="s">
        <v>219</v>
      </c>
    </row>
    <row r="112" spans="1:5" ht="13.5">
      <c r="A112" s="3" t="s">
        <v>220</v>
      </c>
      <c r="B112" s="3">
        <v>109</v>
      </c>
      <c r="C112" s="3" t="s">
        <v>1983</v>
      </c>
      <c r="D112" s="3" t="s">
        <v>1983</v>
      </c>
      <c r="E112" s="14" t="s">
        <v>221</v>
      </c>
    </row>
    <row r="113" spans="1:5" ht="13.5">
      <c r="A113" s="3" t="s">
        <v>222</v>
      </c>
      <c r="B113" s="3">
        <v>110</v>
      </c>
      <c r="C113" s="3" t="s">
        <v>1983</v>
      </c>
      <c r="D113" s="3" t="s">
        <v>1983</v>
      </c>
      <c r="E113" s="14" t="s">
        <v>223</v>
      </c>
    </row>
    <row r="114" spans="1:5" ht="13.5">
      <c r="A114" s="3" t="s">
        <v>224</v>
      </c>
      <c r="B114" s="3">
        <v>111</v>
      </c>
      <c r="C114" s="3" t="s">
        <v>1983</v>
      </c>
      <c r="D114" s="3" t="s">
        <v>1991</v>
      </c>
      <c r="E114" s="14" t="s">
        <v>225</v>
      </c>
    </row>
    <row r="115" spans="1:5" ht="13.5">
      <c r="A115" s="3" t="s">
        <v>226</v>
      </c>
      <c r="B115" s="3">
        <v>112</v>
      </c>
      <c r="C115" s="3" t="s">
        <v>1983</v>
      </c>
      <c r="D115" s="3" t="s">
        <v>1991</v>
      </c>
      <c r="E115" s="14" t="s">
        <v>227</v>
      </c>
    </row>
    <row r="116" spans="1:5" ht="13.5">
      <c r="A116" s="3" t="s">
        <v>228</v>
      </c>
      <c r="B116" s="3">
        <v>113</v>
      </c>
      <c r="C116" s="3" t="s">
        <v>1983</v>
      </c>
      <c r="D116" s="3" t="s">
        <v>1991</v>
      </c>
      <c r="E116" s="14" t="s">
        <v>229</v>
      </c>
    </row>
    <row r="117" spans="1:5" ht="13.5">
      <c r="A117" s="3" t="s">
        <v>230</v>
      </c>
      <c r="B117" s="3">
        <v>114</v>
      </c>
      <c r="C117" s="3" t="s">
        <v>1983</v>
      </c>
      <c r="D117" s="3" t="s">
        <v>1991</v>
      </c>
      <c r="E117" s="14" t="s">
        <v>231</v>
      </c>
    </row>
    <row r="118" spans="1:5" ht="13.5">
      <c r="A118" s="3" t="s">
        <v>232</v>
      </c>
      <c r="B118" s="3">
        <v>115</v>
      </c>
      <c r="C118" s="3" t="s">
        <v>1983</v>
      </c>
      <c r="D118" s="3" t="s">
        <v>1991</v>
      </c>
      <c r="E118" s="14" t="s">
        <v>233</v>
      </c>
    </row>
    <row r="119" spans="1:5" ht="13.5">
      <c r="A119" s="3" t="s">
        <v>234</v>
      </c>
      <c r="B119" s="3">
        <v>116</v>
      </c>
      <c r="C119" s="3" t="s">
        <v>1983</v>
      </c>
      <c r="D119" s="3" t="s">
        <v>1991</v>
      </c>
      <c r="E119" s="14" t="s">
        <v>235</v>
      </c>
    </row>
    <row r="120" spans="1:5" ht="13.5">
      <c r="A120" s="3" t="s">
        <v>236</v>
      </c>
      <c r="B120" s="3">
        <v>117</v>
      </c>
      <c r="C120" s="3" t="s">
        <v>1983</v>
      </c>
      <c r="D120" s="3" t="s">
        <v>1991</v>
      </c>
      <c r="E120" s="14" t="s">
        <v>237</v>
      </c>
    </row>
    <row r="121" spans="1:5" ht="13.5">
      <c r="A121" s="3" t="s">
        <v>238</v>
      </c>
      <c r="B121" s="3">
        <v>118</v>
      </c>
      <c r="C121" s="3" t="s">
        <v>240</v>
      </c>
      <c r="D121" s="3" t="s">
        <v>240</v>
      </c>
      <c r="E121" s="14" t="s">
        <v>239</v>
      </c>
    </row>
    <row r="122" spans="1:5" ht="13.5">
      <c r="A122" s="3" t="s">
        <v>240</v>
      </c>
      <c r="B122" s="3">
        <v>119</v>
      </c>
      <c r="C122" s="3" t="s">
        <v>240</v>
      </c>
      <c r="D122" s="3" t="s">
        <v>240</v>
      </c>
      <c r="E122" s="14" t="s">
        <v>241</v>
      </c>
    </row>
    <row r="123" spans="1:5" ht="13.5">
      <c r="A123" s="3" t="s">
        <v>242</v>
      </c>
      <c r="B123" s="3">
        <v>120</v>
      </c>
      <c r="C123" s="3" t="s">
        <v>250</v>
      </c>
      <c r="D123" s="3" t="s">
        <v>1992</v>
      </c>
      <c r="E123" s="14" t="s">
        <v>243</v>
      </c>
    </row>
    <row r="124" spans="1:5" ht="13.5">
      <c r="A124" s="3" t="s">
        <v>244</v>
      </c>
      <c r="B124" s="3">
        <v>121</v>
      </c>
      <c r="C124" s="3" t="s">
        <v>250</v>
      </c>
      <c r="D124" s="3" t="s">
        <v>1992</v>
      </c>
      <c r="E124" s="14" t="s">
        <v>245</v>
      </c>
    </row>
    <row r="125" spans="1:5" ht="13.5">
      <c r="A125" s="3" t="s">
        <v>246</v>
      </c>
      <c r="B125" s="3">
        <v>122</v>
      </c>
      <c r="C125" s="3" t="s">
        <v>250</v>
      </c>
      <c r="D125" s="3" t="s">
        <v>250</v>
      </c>
      <c r="E125" s="14" t="s">
        <v>247</v>
      </c>
    </row>
    <row r="126" spans="1:5" ht="13.5">
      <c r="A126" s="3" t="s">
        <v>248</v>
      </c>
      <c r="B126" s="3">
        <v>123</v>
      </c>
      <c r="C126" s="3" t="s">
        <v>250</v>
      </c>
      <c r="D126" s="3" t="s">
        <v>250</v>
      </c>
      <c r="E126" s="14" t="s">
        <v>249</v>
      </c>
    </row>
    <row r="127" spans="1:5" ht="13.5">
      <c r="A127" s="3" t="s">
        <v>250</v>
      </c>
      <c r="B127" s="3">
        <v>124</v>
      </c>
      <c r="C127" s="3" t="s">
        <v>250</v>
      </c>
      <c r="D127" s="3" t="s">
        <v>250</v>
      </c>
      <c r="E127" s="14" t="s">
        <v>251</v>
      </c>
    </row>
    <row r="128" spans="1:5" ht="13.5">
      <c r="A128" s="3" t="s">
        <v>252</v>
      </c>
      <c r="B128" s="3">
        <v>125</v>
      </c>
      <c r="C128" s="3" t="s">
        <v>250</v>
      </c>
      <c r="D128" s="3" t="s">
        <v>1993</v>
      </c>
      <c r="E128" s="14" t="s">
        <v>253</v>
      </c>
    </row>
    <row r="129" spans="1:5" ht="13.5">
      <c r="A129" s="3" t="s">
        <v>254</v>
      </c>
      <c r="B129" s="3">
        <v>126</v>
      </c>
      <c r="C129" s="3" t="s">
        <v>250</v>
      </c>
      <c r="D129" s="3" t="s">
        <v>1993</v>
      </c>
      <c r="E129" s="14" t="s">
        <v>255</v>
      </c>
    </row>
    <row r="130" spans="1:5" ht="13.5">
      <c r="A130" s="3" t="s">
        <v>256</v>
      </c>
      <c r="B130" s="3">
        <v>127</v>
      </c>
      <c r="C130" s="3" t="s">
        <v>250</v>
      </c>
      <c r="D130" s="3" t="s">
        <v>1993</v>
      </c>
      <c r="E130" s="14" t="s">
        <v>257</v>
      </c>
    </row>
    <row r="131" spans="1:5" ht="13.5">
      <c r="A131" s="3" t="s">
        <v>258</v>
      </c>
      <c r="B131" s="3">
        <v>128</v>
      </c>
      <c r="C131" s="3" t="s">
        <v>250</v>
      </c>
      <c r="D131" s="3" t="s">
        <v>1993</v>
      </c>
      <c r="E131" s="14" t="s">
        <v>259</v>
      </c>
    </row>
    <row r="132" spans="1:5" ht="13.5">
      <c r="A132" s="3" t="s">
        <v>260</v>
      </c>
      <c r="B132" s="3">
        <v>129</v>
      </c>
      <c r="C132" s="3" t="s">
        <v>1984</v>
      </c>
      <c r="D132" s="3" t="s">
        <v>1984</v>
      </c>
      <c r="E132" s="14" t="s">
        <v>261</v>
      </c>
    </row>
    <row r="133" spans="1:5" ht="13.5">
      <c r="A133" s="3" t="s">
        <v>262</v>
      </c>
      <c r="B133" s="3">
        <v>130</v>
      </c>
      <c r="C133" s="3" t="s">
        <v>1984</v>
      </c>
      <c r="D133" s="3" t="s">
        <v>1984</v>
      </c>
      <c r="E133" s="14" t="s">
        <v>263</v>
      </c>
    </row>
    <row r="134" spans="1:5" ht="13.5">
      <c r="A134" s="3" t="s">
        <v>264</v>
      </c>
      <c r="B134" s="3">
        <v>131</v>
      </c>
      <c r="C134" s="3" t="s">
        <v>1984</v>
      </c>
      <c r="D134" s="3" t="s">
        <v>1984</v>
      </c>
      <c r="E134" s="14" t="s">
        <v>265</v>
      </c>
    </row>
    <row r="135" spans="1:5" ht="13.5">
      <c r="A135" s="3" t="s">
        <v>266</v>
      </c>
      <c r="B135" s="3">
        <v>132</v>
      </c>
      <c r="C135" s="3" t="s">
        <v>1984</v>
      </c>
      <c r="D135" s="3" t="s">
        <v>1994</v>
      </c>
      <c r="E135" s="14" t="s">
        <v>267</v>
      </c>
    </row>
    <row r="136" spans="1:5" ht="13.5">
      <c r="A136" s="3" t="s">
        <v>268</v>
      </c>
      <c r="B136" s="3">
        <v>133</v>
      </c>
      <c r="C136" s="3" t="s">
        <v>1984</v>
      </c>
      <c r="D136" s="3" t="s">
        <v>1994</v>
      </c>
      <c r="E136" s="14" t="s">
        <v>269</v>
      </c>
    </row>
    <row r="137" spans="1:5" ht="13.5">
      <c r="A137" s="3" t="s">
        <v>270</v>
      </c>
      <c r="B137" s="3">
        <v>134</v>
      </c>
      <c r="C137" s="3" t="s">
        <v>1984</v>
      </c>
      <c r="D137" s="3" t="s">
        <v>1994</v>
      </c>
      <c r="E137" s="14" t="s">
        <v>271</v>
      </c>
    </row>
    <row r="138" spans="1:5" ht="13.5">
      <c r="A138" s="3" t="s">
        <v>272</v>
      </c>
      <c r="B138" s="3">
        <v>135</v>
      </c>
      <c r="C138" s="3" t="s">
        <v>1984</v>
      </c>
      <c r="D138" s="3" t="s">
        <v>1994</v>
      </c>
      <c r="E138" s="14" t="s">
        <v>273</v>
      </c>
    </row>
    <row r="139" spans="1:5" ht="13.5">
      <c r="A139" s="3" t="s">
        <v>274</v>
      </c>
      <c r="B139" s="3">
        <v>136</v>
      </c>
      <c r="C139" s="3" t="s">
        <v>1984</v>
      </c>
      <c r="D139" s="3" t="s">
        <v>1994</v>
      </c>
      <c r="E139" s="14" t="s">
        <v>275</v>
      </c>
    </row>
    <row r="140" spans="1:5" ht="13.5">
      <c r="A140" s="3" t="s">
        <v>276</v>
      </c>
      <c r="B140" s="3">
        <v>137</v>
      </c>
      <c r="C140" s="3" t="s">
        <v>1984</v>
      </c>
      <c r="D140" s="3" t="s">
        <v>1994</v>
      </c>
      <c r="E140" s="14" t="s">
        <v>277</v>
      </c>
    </row>
    <row r="141" spans="1:5" ht="13.5">
      <c r="A141" s="3" t="s">
        <v>278</v>
      </c>
      <c r="B141" s="3">
        <v>138</v>
      </c>
      <c r="C141" s="3" t="s">
        <v>1984</v>
      </c>
      <c r="D141" s="3" t="s">
        <v>1994</v>
      </c>
      <c r="E141" s="14" t="s">
        <v>279</v>
      </c>
    </row>
    <row r="142" spans="1:5" ht="13.5">
      <c r="A142" s="3" t="s">
        <v>280</v>
      </c>
      <c r="B142" s="3">
        <v>139</v>
      </c>
      <c r="C142" s="3" t="s">
        <v>1984</v>
      </c>
      <c r="D142" s="3" t="s">
        <v>1994</v>
      </c>
      <c r="E142" s="14" t="s">
        <v>281</v>
      </c>
    </row>
    <row r="143" spans="1:5" ht="13.5">
      <c r="A143" s="3" t="s">
        <v>282</v>
      </c>
      <c r="B143" s="3">
        <v>140</v>
      </c>
      <c r="C143" s="3" t="s">
        <v>1984</v>
      </c>
      <c r="D143" s="3" t="s">
        <v>1994</v>
      </c>
      <c r="E143" s="14" t="s">
        <v>283</v>
      </c>
    </row>
    <row r="144" spans="1:5" ht="13.5">
      <c r="A144" s="3" t="s">
        <v>284</v>
      </c>
      <c r="B144" s="3">
        <v>141</v>
      </c>
      <c r="C144" s="3" t="s">
        <v>1984</v>
      </c>
      <c r="D144" s="3" t="s">
        <v>1994</v>
      </c>
      <c r="E144" s="14" t="s">
        <v>285</v>
      </c>
    </row>
    <row r="145" spans="1:5" ht="13.5">
      <c r="A145" s="3" t="s">
        <v>286</v>
      </c>
      <c r="B145" s="3">
        <v>142</v>
      </c>
      <c r="C145" s="3" t="s">
        <v>1984</v>
      </c>
      <c r="D145" s="3" t="s">
        <v>1994</v>
      </c>
      <c r="E145" s="14" t="s">
        <v>287</v>
      </c>
    </row>
    <row r="146" spans="1:5" ht="13.5">
      <c r="A146" s="3" t="s">
        <v>288</v>
      </c>
      <c r="B146" s="3">
        <v>143</v>
      </c>
      <c r="C146" s="3" t="s">
        <v>1984</v>
      </c>
      <c r="D146" s="3" t="s">
        <v>1994</v>
      </c>
      <c r="E146" s="14" t="s">
        <v>289</v>
      </c>
    </row>
    <row r="147" spans="1:5" ht="13.5">
      <c r="A147" s="3" t="s">
        <v>290</v>
      </c>
      <c r="B147" s="3">
        <v>144</v>
      </c>
      <c r="C147" s="3" t="s">
        <v>1984</v>
      </c>
      <c r="D147" s="3" t="s">
        <v>1994</v>
      </c>
      <c r="E147" s="14" t="s">
        <v>291</v>
      </c>
    </row>
    <row r="148" spans="1:5" ht="13.5">
      <c r="A148" s="3" t="s">
        <v>292</v>
      </c>
      <c r="B148" s="3">
        <v>145</v>
      </c>
      <c r="C148" s="3" t="s">
        <v>1984</v>
      </c>
      <c r="D148" s="3" t="s">
        <v>1994</v>
      </c>
      <c r="E148" s="14" t="s">
        <v>293</v>
      </c>
    </row>
    <row r="149" spans="1:5" ht="13.5">
      <c r="A149" s="3" t="s">
        <v>294</v>
      </c>
      <c r="B149" s="3">
        <v>146</v>
      </c>
      <c r="C149" s="3" t="s">
        <v>1984</v>
      </c>
      <c r="D149" s="3" t="s">
        <v>1994</v>
      </c>
      <c r="E149" s="14" t="s">
        <v>295</v>
      </c>
    </row>
    <row r="150" spans="1:5" ht="13.5">
      <c r="A150" s="3" t="s">
        <v>296</v>
      </c>
      <c r="B150" s="3">
        <v>147</v>
      </c>
      <c r="C150" s="3" t="s">
        <v>1984</v>
      </c>
      <c r="D150" s="3" t="s">
        <v>1994</v>
      </c>
      <c r="E150" s="14" t="s">
        <v>297</v>
      </c>
    </row>
    <row r="151" spans="1:5" ht="13.5">
      <c r="A151" s="3" t="s">
        <v>298</v>
      </c>
      <c r="B151" s="3">
        <v>148</v>
      </c>
      <c r="C151" s="3" t="s">
        <v>1984</v>
      </c>
      <c r="D151" s="3" t="s">
        <v>1994</v>
      </c>
      <c r="E151" s="14" t="s">
        <v>299</v>
      </c>
    </row>
    <row r="152" spans="1:5" ht="13.5">
      <c r="A152" s="3" t="s">
        <v>300</v>
      </c>
      <c r="B152" s="3">
        <v>149</v>
      </c>
      <c r="C152" s="3" t="s">
        <v>1984</v>
      </c>
      <c r="D152" s="3" t="s">
        <v>1994</v>
      </c>
      <c r="E152" s="14" t="s">
        <v>301</v>
      </c>
    </row>
    <row r="153" spans="1:5" ht="13.5">
      <c r="A153" s="3" t="s">
        <v>302</v>
      </c>
      <c r="B153" s="3">
        <v>150</v>
      </c>
      <c r="C153" s="3" t="s">
        <v>1984</v>
      </c>
      <c r="D153" s="3" t="s">
        <v>1994</v>
      </c>
      <c r="E153" s="14" t="s">
        <v>303</v>
      </c>
    </row>
    <row r="154" spans="1:5" ht="13.5">
      <c r="A154" s="3" t="s">
        <v>304</v>
      </c>
      <c r="B154" s="3">
        <v>151</v>
      </c>
      <c r="C154" s="3" t="s">
        <v>1984</v>
      </c>
      <c r="D154" s="3" t="s">
        <v>306</v>
      </c>
      <c r="E154" s="14" t="s">
        <v>305</v>
      </c>
    </row>
    <row r="155" spans="1:5" ht="13.5">
      <c r="A155" s="3" t="s">
        <v>306</v>
      </c>
      <c r="B155" s="3">
        <v>152</v>
      </c>
      <c r="C155" s="3" t="s">
        <v>1984</v>
      </c>
      <c r="D155" s="3" t="s">
        <v>306</v>
      </c>
      <c r="E155" s="14" t="s">
        <v>307</v>
      </c>
    </row>
    <row r="156" spans="1:5" ht="13.5">
      <c r="A156" s="3" t="s">
        <v>308</v>
      </c>
      <c r="B156" s="3">
        <v>153</v>
      </c>
      <c r="C156" s="3" t="s">
        <v>1984</v>
      </c>
      <c r="D156" s="3" t="s">
        <v>306</v>
      </c>
      <c r="E156" s="14" t="s">
        <v>309</v>
      </c>
    </row>
    <row r="157" spans="1:5" ht="13.5">
      <c r="A157" s="3" t="s">
        <v>310</v>
      </c>
      <c r="B157" s="3">
        <v>154</v>
      </c>
      <c r="C157" s="3" t="s">
        <v>1984</v>
      </c>
      <c r="D157" s="3" t="s">
        <v>306</v>
      </c>
      <c r="E157" s="14" t="s">
        <v>311</v>
      </c>
    </row>
    <row r="158" spans="1:5" ht="13.5">
      <c r="A158" s="3" t="s">
        <v>312</v>
      </c>
      <c r="B158" s="3">
        <v>155</v>
      </c>
      <c r="C158" s="3" t="s">
        <v>1985</v>
      </c>
      <c r="D158" s="3" t="s">
        <v>1985</v>
      </c>
      <c r="E158" s="14" t="s">
        <v>313</v>
      </c>
    </row>
    <row r="159" spans="1:5" ht="13.5">
      <c r="A159" s="3" t="s">
        <v>314</v>
      </c>
      <c r="B159" s="3">
        <v>156</v>
      </c>
      <c r="C159" s="3" t="s">
        <v>1985</v>
      </c>
      <c r="D159" s="3" t="s">
        <v>1985</v>
      </c>
      <c r="E159" s="14" t="s">
        <v>315</v>
      </c>
    </row>
    <row r="160" spans="1:5" ht="13.5">
      <c r="A160" s="3" t="s">
        <v>316</v>
      </c>
      <c r="B160" s="3">
        <v>157</v>
      </c>
      <c r="C160" s="3" t="s">
        <v>1985</v>
      </c>
      <c r="D160" s="3" t="s">
        <v>1985</v>
      </c>
      <c r="E160" s="14" t="s">
        <v>317</v>
      </c>
    </row>
    <row r="161" spans="1:5" ht="13.5">
      <c r="A161" s="3" t="s">
        <v>318</v>
      </c>
      <c r="B161" s="3">
        <v>158</v>
      </c>
      <c r="C161" s="3" t="s">
        <v>1985</v>
      </c>
      <c r="D161" s="3" t="s">
        <v>1985</v>
      </c>
      <c r="E161" s="14" t="s">
        <v>319</v>
      </c>
    </row>
    <row r="162" spans="1:5" ht="13.5">
      <c r="A162" s="3" t="s">
        <v>320</v>
      </c>
      <c r="B162" s="3">
        <v>159</v>
      </c>
      <c r="C162" s="3" t="s">
        <v>1985</v>
      </c>
      <c r="D162" s="3" t="s">
        <v>1985</v>
      </c>
      <c r="E162" s="14" t="s">
        <v>321</v>
      </c>
    </row>
    <row r="163" spans="1:5" ht="13.5">
      <c r="A163" s="3" t="s">
        <v>322</v>
      </c>
      <c r="B163" s="3">
        <v>160</v>
      </c>
      <c r="C163" s="3" t="s">
        <v>1985</v>
      </c>
      <c r="D163" s="3" t="s">
        <v>1985</v>
      </c>
      <c r="E163" s="14" t="s">
        <v>323</v>
      </c>
    </row>
    <row r="164" spans="1:5" ht="13.5">
      <c r="A164" s="3" t="s">
        <v>324</v>
      </c>
      <c r="B164" s="3">
        <v>161</v>
      </c>
      <c r="C164" s="3" t="s">
        <v>1985</v>
      </c>
      <c r="D164" s="3" t="s">
        <v>1985</v>
      </c>
      <c r="E164" s="14" t="s">
        <v>325</v>
      </c>
    </row>
    <row r="165" spans="1:5" ht="13.5">
      <c r="A165" s="3" t="s">
        <v>326</v>
      </c>
      <c r="B165" s="3">
        <v>162</v>
      </c>
      <c r="C165" s="3" t="s">
        <v>1985</v>
      </c>
      <c r="D165" s="3" t="s">
        <v>334</v>
      </c>
      <c r="E165" s="14" t="s">
        <v>327</v>
      </c>
    </row>
    <row r="166" spans="1:5" ht="13.5">
      <c r="A166" s="3" t="s">
        <v>328</v>
      </c>
      <c r="B166" s="3">
        <v>163</v>
      </c>
      <c r="C166" s="3" t="s">
        <v>1985</v>
      </c>
      <c r="D166" s="3" t="s">
        <v>334</v>
      </c>
      <c r="E166" s="14" t="s">
        <v>329</v>
      </c>
    </row>
    <row r="167" spans="1:5" ht="13.5">
      <c r="A167" s="3" t="s">
        <v>330</v>
      </c>
      <c r="B167" s="3">
        <v>164</v>
      </c>
      <c r="C167" s="3" t="s">
        <v>1985</v>
      </c>
      <c r="D167" s="3" t="s">
        <v>334</v>
      </c>
      <c r="E167" s="14" t="s">
        <v>331</v>
      </c>
    </row>
    <row r="168" spans="1:5" ht="13.5">
      <c r="A168" s="3" t="s">
        <v>332</v>
      </c>
      <c r="B168" s="3">
        <v>165</v>
      </c>
      <c r="C168" s="3" t="s">
        <v>1985</v>
      </c>
      <c r="D168" s="3" t="s">
        <v>334</v>
      </c>
      <c r="E168" s="14" t="s">
        <v>333</v>
      </c>
    </row>
    <row r="169" spans="1:5" ht="13.5">
      <c r="A169" s="3" t="s">
        <v>334</v>
      </c>
      <c r="B169" s="3">
        <v>166</v>
      </c>
      <c r="C169" s="3" t="s">
        <v>1985</v>
      </c>
      <c r="D169" s="3" t="s">
        <v>334</v>
      </c>
      <c r="E169" s="14" t="s">
        <v>335</v>
      </c>
    </row>
    <row r="170" spans="1:5" ht="13.5">
      <c r="A170" s="3" t="s">
        <v>336</v>
      </c>
      <c r="B170" s="3">
        <v>167</v>
      </c>
      <c r="C170" s="3" t="s">
        <v>1985</v>
      </c>
      <c r="D170" s="3" t="s">
        <v>334</v>
      </c>
      <c r="E170" s="14" t="s">
        <v>337</v>
      </c>
    </row>
    <row r="171" spans="1:5" ht="13.5">
      <c r="A171" s="3" t="s">
        <v>338</v>
      </c>
      <c r="B171" s="3">
        <v>168</v>
      </c>
      <c r="C171" s="3" t="s">
        <v>1985</v>
      </c>
      <c r="D171" s="3" t="s">
        <v>334</v>
      </c>
      <c r="E171" s="14" t="s">
        <v>339</v>
      </c>
    </row>
    <row r="172" spans="1:5" ht="13.5">
      <c r="A172" s="3" t="s">
        <v>340</v>
      </c>
      <c r="B172" s="3">
        <v>169</v>
      </c>
      <c r="C172" s="3" t="s">
        <v>1985</v>
      </c>
      <c r="D172" s="3" t="s">
        <v>334</v>
      </c>
      <c r="E172" s="14" t="s">
        <v>341</v>
      </c>
    </row>
    <row r="173" spans="1:5" ht="13.5">
      <c r="A173" s="3" t="s">
        <v>342</v>
      </c>
      <c r="B173" s="3">
        <v>170</v>
      </c>
      <c r="C173" s="3" t="s">
        <v>1985</v>
      </c>
      <c r="D173" s="3" t="s">
        <v>334</v>
      </c>
      <c r="E173" s="14" t="s">
        <v>343</v>
      </c>
    </row>
    <row r="174" spans="1:5" ht="13.5">
      <c r="A174" s="3" t="s">
        <v>344</v>
      </c>
      <c r="B174" s="3">
        <v>171</v>
      </c>
      <c r="C174" s="3" t="s">
        <v>1985</v>
      </c>
      <c r="D174" s="3" t="s">
        <v>334</v>
      </c>
      <c r="E174" s="14" t="s">
        <v>345</v>
      </c>
    </row>
    <row r="175" spans="1:5" ht="13.5">
      <c r="A175" s="3" t="s">
        <v>346</v>
      </c>
      <c r="B175" s="3">
        <v>172</v>
      </c>
      <c r="C175" s="3" t="s">
        <v>1985</v>
      </c>
      <c r="D175" s="3" t="s">
        <v>334</v>
      </c>
      <c r="E175" s="14" t="s">
        <v>347</v>
      </c>
    </row>
    <row r="176" spans="1:5" ht="13.5">
      <c r="A176" s="3" t="s">
        <v>348</v>
      </c>
      <c r="B176" s="3">
        <v>173</v>
      </c>
      <c r="C176" s="3" t="s">
        <v>1985</v>
      </c>
      <c r="D176" s="3" t="s">
        <v>334</v>
      </c>
      <c r="E176" s="14" t="s">
        <v>349</v>
      </c>
    </row>
    <row r="177" spans="1:5" ht="13.5">
      <c r="A177" s="3" t="s">
        <v>350</v>
      </c>
      <c r="B177" s="3">
        <v>174</v>
      </c>
      <c r="C177" s="3" t="s">
        <v>1985</v>
      </c>
      <c r="D177" s="3" t="s">
        <v>334</v>
      </c>
      <c r="E177" s="14" t="s">
        <v>351</v>
      </c>
    </row>
    <row r="178" spans="1:5" ht="13.5">
      <c r="A178" s="3" t="s">
        <v>352</v>
      </c>
      <c r="B178" s="3">
        <v>175</v>
      </c>
      <c r="C178" s="3" t="s">
        <v>1985</v>
      </c>
      <c r="D178" s="3" t="s">
        <v>334</v>
      </c>
      <c r="E178" s="14" t="s">
        <v>353</v>
      </c>
    </row>
    <row r="179" spans="1:5" ht="13.5">
      <c r="A179" s="3" t="s">
        <v>354</v>
      </c>
      <c r="B179" s="3">
        <v>176</v>
      </c>
      <c r="C179" s="3" t="s">
        <v>354</v>
      </c>
      <c r="D179" s="3" t="s">
        <v>354</v>
      </c>
      <c r="E179" s="14" t="s">
        <v>355</v>
      </c>
    </row>
    <row r="180" spans="1:5" ht="13.5">
      <c r="A180" s="3" t="s">
        <v>356</v>
      </c>
      <c r="B180" s="3">
        <v>177</v>
      </c>
      <c r="C180" s="3" t="s">
        <v>354</v>
      </c>
      <c r="D180" s="3" t="s">
        <v>354</v>
      </c>
      <c r="E180" s="14" t="s">
        <v>357</v>
      </c>
    </row>
    <row r="181" spans="1:5" ht="13.5">
      <c r="A181" s="3" t="s">
        <v>358</v>
      </c>
      <c r="B181" s="3">
        <v>178</v>
      </c>
      <c r="C181" s="3" t="s">
        <v>378</v>
      </c>
      <c r="D181" s="3" t="s">
        <v>378</v>
      </c>
      <c r="E181" s="14" t="s">
        <v>359</v>
      </c>
    </row>
    <row r="182" spans="1:5" ht="13.5">
      <c r="A182" s="3" t="s">
        <v>360</v>
      </c>
      <c r="B182" s="3">
        <v>179</v>
      </c>
      <c r="C182" s="3" t="s">
        <v>378</v>
      </c>
      <c r="D182" s="3" t="s">
        <v>378</v>
      </c>
      <c r="E182" s="14" t="s">
        <v>361</v>
      </c>
    </row>
    <row r="183" spans="1:5" ht="13.5">
      <c r="A183" s="3" t="s">
        <v>362</v>
      </c>
      <c r="B183" s="3">
        <v>180</v>
      </c>
      <c r="C183" s="3" t="s">
        <v>378</v>
      </c>
      <c r="D183" s="3" t="s">
        <v>378</v>
      </c>
      <c r="E183" s="14" t="s">
        <v>363</v>
      </c>
    </row>
    <row r="184" spans="1:5" ht="13.5">
      <c r="A184" s="3" t="s">
        <v>364</v>
      </c>
      <c r="B184" s="3">
        <v>181</v>
      </c>
      <c r="C184" s="3" t="s">
        <v>378</v>
      </c>
      <c r="D184" s="3" t="s">
        <v>378</v>
      </c>
      <c r="E184" s="14" t="s">
        <v>365</v>
      </c>
    </row>
    <row r="185" spans="1:5" ht="13.5">
      <c r="A185" s="3" t="s">
        <v>366</v>
      </c>
      <c r="B185" s="3">
        <v>182</v>
      </c>
      <c r="C185" s="3" t="s">
        <v>378</v>
      </c>
      <c r="D185" s="3" t="s">
        <v>378</v>
      </c>
      <c r="E185" s="14" t="s">
        <v>367</v>
      </c>
    </row>
    <row r="186" spans="1:5" ht="13.5">
      <c r="A186" s="3" t="s">
        <v>368</v>
      </c>
      <c r="B186" s="3">
        <v>183</v>
      </c>
      <c r="C186" s="3" t="s">
        <v>378</v>
      </c>
      <c r="D186" s="3" t="s">
        <v>378</v>
      </c>
      <c r="E186" s="14" t="s">
        <v>369</v>
      </c>
    </row>
    <row r="187" spans="1:5" ht="13.5">
      <c r="A187" s="3" t="s">
        <v>370</v>
      </c>
      <c r="B187" s="3">
        <v>184</v>
      </c>
      <c r="C187" s="3" t="s">
        <v>378</v>
      </c>
      <c r="D187" s="3" t="s">
        <v>378</v>
      </c>
      <c r="E187" s="14" t="s">
        <v>371</v>
      </c>
    </row>
    <row r="188" spans="1:5" ht="13.5">
      <c r="A188" s="3" t="s">
        <v>372</v>
      </c>
      <c r="B188" s="3">
        <v>185</v>
      </c>
      <c r="C188" s="3" t="s">
        <v>378</v>
      </c>
      <c r="D188" s="3" t="s">
        <v>378</v>
      </c>
      <c r="E188" s="14" t="s">
        <v>373</v>
      </c>
    </row>
    <row r="189" spans="1:5" ht="13.5">
      <c r="A189" s="3" t="s">
        <v>374</v>
      </c>
      <c r="B189" s="3">
        <v>186</v>
      </c>
      <c r="C189" s="3" t="s">
        <v>378</v>
      </c>
      <c r="D189" s="3" t="s">
        <v>378</v>
      </c>
      <c r="E189" s="14" t="s">
        <v>375</v>
      </c>
    </row>
    <row r="190" spans="1:5" ht="13.5">
      <c r="A190" s="3" t="s">
        <v>376</v>
      </c>
      <c r="B190" s="3">
        <v>187</v>
      </c>
      <c r="C190" s="3" t="s">
        <v>378</v>
      </c>
      <c r="D190" s="3" t="s">
        <v>378</v>
      </c>
      <c r="E190" s="14" t="s">
        <v>377</v>
      </c>
    </row>
    <row r="191" spans="1:5" ht="13.5">
      <c r="A191" s="3" t="s">
        <v>378</v>
      </c>
      <c r="B191" s="3">
        <v>188</v>
      </c>
      <c r="C191" s="3" t="s">
        <v>378</v>
      </c>
      <c r="D191" s="3" t="s">
        <v>378</v>
      </c>
      <c r="E191" s="14" t="s">
        <v>379</v>
      </c>
    </row>
    <row r="192" spans="1:5" ht="13.5">
      <c r="A192" s="3" t="s">
        <v>380</v>
      </c>
      <c r="B192" s="3">
        <v>189</v>
      </c>
      <c r="C192" s="3" t="s">
        <v>380</v>
      </c>
      <c r="D192" s="3" t="s">
        <v>380</v>
      </c>
      <c r="E192" s="14" t="s">
        <v>381</v>
      </c>
    </row>
    <row r="193" spans="1:5" ht="13.5">
      <c r="A193" s="3" t="s">
        <v>382</v>
      </c>
      <c r="B193" s="3">
        <v>190</v>
      </c>
      <c r="C193" s="3" t="s">
        <v>386</v>
      </c>
      <c r="D193" s="3" t="s">
        <v>386</v>
      </c>
      <c r="E193" s="14" t="s">
        <v>383</v>
      </c>
    </row>
    <row r="194" spans="1:5" ht="13.5">
      <c r="A194" s="3" t="s">
        <v>384</v>
      </c>
      <c r="B194" s="3">
        <v>191</v>
      </c>
      <c r="C194" s="3" t="s">
        <v>386</v>
      </c>
      <c r="D194" s="3" t="s">
        <v>386</v>
      </c>
      <c r="E194" s="14" t="s">
        <v>385</v>
      </c>
    </row>
    <row r="195" spans="1:5" ht="13.5">
      <c r="A195" s="3" t="s">
        <v>386</v>
      </c>
      <c r="B195" s="3">
        <v>192</v>
      </c>
      <c r="C195" s="3" t="s">
        <v>386</v>
      </c>
      <c r="D195" s="3" t="s">
        <v>386</v>
      </c>
      <c r="E195" s="14" t="s">
        <v>387</v>
      </c>
    </row>
    <row r="196" spans="1:5" ht="13.5">
      <c r="A196" s="3" t="s">
        <v>388</v>
      </c>
      <c r="B196" s="3">
        <v>193</v>
      </c>
      <c r="C196" s="3" t="s">
        <v>386</v>
      </c>
      <c r="D196" s="3" t="s">
        <v>386</v>
      </c>
      <c r="E196" s="14" t="s">
        <v>389</v>
      </c>
    </row>
    <row r="197" spans="1:5" ht="13.5">
      <c r="A197" s="3" t="s">
        <v>390</v>
      </c>
      <c r="B197" s="3">
        <v>194</v>
      </c>
      <c r="C197" s="3" t="s">
        <v>1986</v>
      </c>
      <c r="D197" s="3" t="s">
        <v>1986</v>
      </c>
      <c r="E197" s="14" t="s">
        <v>391</v>
      </c>
    </row>
    <row r="198" spans="1:5" ht="13.5">
      <c r="A198" s="3" t="s">
        <v>392</v>
      </c>
      <c r="B198" s="3">
        <v>195</v>
      </c>
      <c r="C198" s="3" t="s">
        <v>1986</v>
      </c>
      <c r="D198" s="3" t="s">
        <v>1986</v>
      </c>
      <c r="E198" s="14" t="s">
        <v>393</v>
      </c>
    </row>
    <row r="199" spans="1:5" ht="13.5">
      <c r="A199" s="3" t="s">
        <v>394</v>
      </c>
      <c r="B199" s="3">
        <v>196</v>
      </c>
      <c r="C199" s="3" t="s">
        <v>1986</v>
      </c>
      <c r="D199" s="3" t="s">
        <v>1986</v>
      </c>
      <c r="E199" s="14" t="s">
        <v>395</v>
      </c>
    </row>
    <row r="200" spans="1:5" ht="13.5">
      <c r="A200" s="3" t="s">
        <v>396</v>
      </c>
      <c r="B200" s="3">
        <v>197</v>
      </c>
      <c r="C200" s="3" t="s">
        <v>1986</v>
      </c>
      <c r="D200" s="3" t="s">
        <v>1986</v>
      </c>
      <c r="E200" s="14" t="s">
        <v>1296</v>
      </c>
    </row>
    <row r="201" spans="1:5" ht="13.5">
      <c r="A201" s="3" t="s">
        <v>397</v>
      </c>
      <c r="B201" s="3">
        <v>198</v>
      </c>
      <c r="C201" s="3" t="s">
        <v>1986</v>
      </c>
      <c r="D201" s="3" t="s">
        <v>1986</v>
      </c>
      <c r="E201" s="14" t="s">
        <v>398</v>
      </c>
    </row>
    <row r="202" spans="1:5" ht="13.5">
      <c r="A202" s="3" t="s">
        <v>399</v>
      </c>
      <c r="B202" s="3">
        <v>199</v>
      </c>
      <c r="C202" s="3" t="s">
        <v>1986</v>
      </c>
      <c r="D202" s="3" t="s">
        <v>1986</v>
      </c>
      <c r="E202" s="14" t="s">
        <v>1297</v>
      </c>
    </row>
    <row r="203" spans="1:5" ht="13.5">
      <c r="A203" s="3" t="s">
        <v>400</v>
      </c>
      <c r="B203" s="3">
        <v>200</v>
      </c>
      <c r="C203" s="3" t="s">
        <v>1986</v>
      </c>
      <c r="D203" s="3" t="s">
        <v>1986</v>
      </c>
      <c r="E203" s="14" t="s">
        <v>1298</v>
      </c>
    </row>
    <row r="204" spans="1:5" ht="13.5">
      <c r="A204" s="3" t="s">
        <v>401</v>
      </c>
      <c r="B204" s="3">
        <v>201</v>
      </c>
      <c r="C204" s="3" t="s">
        <v>1986</v>
      </c>
      <c r="D204" s="3" t="s">
        <v>1986</v>
      </c>
      <c r="E204" s="14" t="s">
        <v>402</v>
      </c>
    </row>
    <row r="205" spans="1:5" ht="13.5">
      <c r="A205" s="3" t="s">
        <v>403</v>
      </c>
      <c r="B205" s="3">
        <v>202</v>
      </c>
      <c r="C205" s="3" t="s">
        <v>1986</v>
      </c>
      <c r="D205" s="3" t="s">
        <v>1986</v>
      </c>
      <c r="E205" s="14" t="s">
        <v>1299</v>
      </c>
    </row>
    <row r="206" spans="1:5" ht="13.5">
      <c r="A206" s="3" t="s">
        <v>404</v>
      </c>
      <c r="B206" s="3">
        <v>203</v>
      </c>
      <c r="C206" s="3" t="s">
        <v>1986</v>
      </c>
      <c r="D206" s="3" t="s">
        <v>1986</v>
      </c>
      <c r="E206" s="14" t="s">
        <v>1300</v>
      </c>
    </row>
    <row r="207" spans="1:5" ht="13.5">
      <c r="A207" s="3" t="s">
        <v>405</v>
      </c>
      <c r="B207" s="3">
        <v>204</v>
      </c>
      <c r="C207" s="3" t="s">
        <v>1986</v>
      </c>
      <c r="D207" s="3" t="s">
        <v>1986</v>
      </c>
      <c r="E207" s="14" t="s">
        <v>1301</v>
      </c>
    </row>
    <row r="208" spans="1:5" ht="13.5">
      <c r="A208" s="3" t="s">
        <v>406</v>
      </c>
      <c r="B208" s="3">
        <v>205</v>
      </c>
      <c r="C208" s="3" t="s">
        <v>1986</v>
      </c>
      <c r="D208" s="3" t="s">
        <v>1986</v>
      </c>
      <c r="E208" s="14" t="s">
        <v>1302</v>
      </c>
    </row>
    <row r="209" spans="1:5" ht="13.5">
      <c r="A209" s="3" t="s">
        <v>407</v>
      </c>
      <c r="B209" s="3">
        <v>206</v>
      </c>
      <c r="C209" s="3" t="s">
        <v>1986</v>
      </c>
      <c r="D209" s="3" t="s">
        <v>1986</v>
      </c>
      <c r="E209" s="14" t="s">
        <v>1303</v>
      </c>
    </row>
    <row r="210" spans="1:5" ht="13.5">
      <c r="A210" s="3" t="s">
        <v>408</v>
      </c>
      <c r="B210" s="3">
        <v>207</v>
      </c>
      <c r="C210" s="3" t="s">
        <v>1986</v>
      </c>
      <c r="D210" s="3" t="s">
        <v>1986</v>
      </c>
      <c r="E210" s="14" t="s">
        <v>409</v>
      </c>
    </row>
    <row r="211" spans="1:5" ht="13.5">
      <c r="A211" s="3" t="s">
        <v>410</v>
      </c>
      <c r="B211" s="3">
        <v>208</v>
      </c>
      <c r="C211" s="3" t="s">
        <v>1986</v>
      </c>
      <c r="D211" s="3" t="s">
        <v>1986</v>
      </c>
      <c r="E211" s="14" t="s">
        <v>411</v>
      </c>
    </row>
    <row r="212" spans="1:5" ht="13.5">
      <c r="A212" s="3" t="s">
        <v>412</v>
      </c>
      <c r="B212" s="3">
        <v>209</v>
      </c>
      <c r="C212" s="3" t="s">
        <v>1986</v>
      </c>
      <c r="D212" s="3" t="s">
        <v>412</v>
      </c>
      <c r="E212" s="14" t="s">
        <v>1304</v>
      </c>
    </row>
    <row r="213" spans="1:5" ht="13.5">
      <c r="A213" s="3" t="s">
        <v>413</v>
      </c>
      <c r="B213" s="3">
        <v>210</v>
      </c>
      <c r="C213" s="3" t="s">
        <v>1986</v>
      </c>
      <c r="D213" s="3" t="s">
        <v>413</v>
      </c>
      <c r="E213" s="14" t="s">
        <v>1305</v>
      </c>
    </row>
    <row r="214" spans="1:5" ht="13.5">
      <c r="A214" s="3" t="s">
        <v>415</v>
      </c>
      <c r="B214" s="3">
        <v>211</v>
      </c>
      <c r="C214" s="3" t="s">
        <v>1986</v>
      </c>
      <c r="D214" s="3" t="s">
        <v>413</v>
      </c>
      <c r="E214" s="14" t="s">
        <v>416</v>
      </c>
    </row>
    <row r="215" spans="1:5" ht="13.5">
      <c r="A215" s="3" t="s">
        <v>417</v>
      </c>
      <c r="B215" s="3">
        <v>212</v>
      </c>
      <c r="C215" s="3" t="s">
        <v>1986</v>
      </c>
      <c r="D215" s="3" t="s">
        <v>1995</v>
      </c>
      <c r="E215" s="14" t="s">
        <v>418</v>
      </c>
    </row>
    <row r="216" spans="1:5" ht="13.5">
      <c r="A216" s="3" t="s">
        <v>419</v>
      </c>
      <c r="B216" s="3">
        <v>213</v>
      </c>
      <c r="C216" s="3" t="s">
        <v>1986</v>
      </c>
      <c r="D216" s="3" t="s">
        <v>1995</v>
      </c>
      <c r="E216" s="14" t="s">
        <v>420</v>
      </c>
    </row>
    <row r="217" spans="1:5" ht="13.5">
      <c r="A217" s="3" t="s">
        <v>421</v>
      </c>
      <c r="B217" s="3">
        <v>214</v>
      </c>
      <c r="C217" s="3" t="s">
        <v>1986</v>
      </c>
      <c r="D217" s="3" t="s">
        <v>1995</v>
      </c>
      <c r="E217" s="14" t="s">
        <v>422</v>
      </c>
    </row>
    <row r="218" spans="1:5" ht="13.5">
      <c r="A218" s="3" t="s">
        <v>423</v>
      </c>
      <c r="B218" s="3">
        <v>215</v>
      </c>
      <c r="C218" s="3" t="s">
        <v>1986</v>
      </c>
      <c r="D218" s="3" t="s">
        <v>1995</v>
      </c>
      <c r="E218" s="14" t="s">
        <v>424</v>
      </c>
    </row>
    <row r="219" spans="1:5" ht="13.5">
      <c r="A219" s="3" t="s">
        <v>425</v>
      </c>
      <c r="B219" s="3">
        <v>216</v>
      </c>
      <c r="C219" s="3" t="s">
        <v>1986</v>
      </c>
      <c r="D219" s="3" t="s">
        <v>1995</v>
      </c>
      <c r="E219" s="14" t="s">
        <v>426</v>
      </c>
    </row>
    <row r="220" spans="1:5" ht="13.5">
      <c r="A220" s="3" t="s">
        <v>427</v>
      </c>
      <c r="B220" s="3">
        <v>217</v>
      </c>
      <c r="C220" s="3" t="s">
        <v>1986</v>
      </c>
      <c r="D220" s="3" t="s">
        <v>1995</v>
      </c>
      <c r="E220" s="14" t="s">
        <v>428</v>
      </c>
    </row>
    <row r="221" spans="1:5" ht="13.5">
      <c r="A221" s="3" t="s">
        <v>429</v>
      </c>
      <c r="B221" s="3">
        <v>218</v>
      </c>
      <c r="C221" s="3" t="s">
        <v>1986</v>
      </c>
      <c r="D221" s="3" t="s">
        <v>1995</v>
      </c>
      <c r="E221" s="14" t="s">
        <v>1307</v>
      </c>
    </row>
    <row r="222" spans="1:5" ht="13.5">
      <c r="A222" s="3" t="s">
        <v>430</v>
      </c>
      <c r="B222" s="3">
        <v>219</v>
      </c>
      <c r="C222" s="3" t="s">
        <v>1986</v>
      </c>
      <c r="D222" s="3" t="s">
        <v>1995</v>
      </c>
      <c r="E222" s="14" t="s">
        <v>1306</v>
      </c>
    </row>
    <row r="223" spans="1:5" ht="13.5">
      <c r="A223" s="3" t="s">
        <v>431</v>
      </c>
      <c r="B223" s="3">
        <v>220</v>
      </c>
      <c r="C223" s="3" t="s">
        <v>1986</v>
      </c>
      <c r="D223" s="3" t="s">
        <v>1995</v>
      </c>
      <c r="E223" s="14" t="s">
        <v>432</v>
      </c>
    </row>
    <row r="224" spans="1:5" ht="13.5">
      <c r="A224" s="3" t="s">
        <v>433</v>
      </c>
      <c r="B224" s="3">
        <v>221</v>
      </c>
      <c r="C224" s="3" t="s">
        <v>1986</v>
      </c>
      <c r="D224" s="3" t="s">
        <v>1995</v>
      </c>
      <c r="E224" s="14" t="s">
        <v>1308</v>
      </c>
    </row>
    <row r="225" spans="1:5" ht="13.5">
      <c r="A225" s="3" t="s">
        <v>434</v>
      </c>
      <c r="B225" s="3">
        <v>222</v>
      </c>
      <c r="C225" s="3" t="s">
        <v>1986</v>
      </c>
      <c r="D225" s="3" t="s">
        <v>1995</v>
      </c>
      <c r="E225" s="14" t="s">
        <v>435</v>
      </c>
    </row>
    <row r="226" spans="1:5" ht="13.5">
      <c r="A226" s="3" t="s">
        <v>436</v>
      </c>
      <c r="B226" s="3">
        <v>223</v>
      </c>
      <c r="C226" s="3" t="s">
        <v>1986</v>
      </c>
      <c r="D226" s="3" t="s">
        <v>1995</v>
      </c>
      <c r="E226" s="14" t="s">
        <v>1309</v>
      </c>
    </row>
    <row r="227" spans="1:5" ht="13.5">
      <c r="A227" s="3" t="s">
        <v>437</v>
      </c>
      <c r="B227" s="3">
        <v>224</v>
      </c>
      <c r="C227" s="3" t="s">
        <v>1986</v>
      </c>
      <c r="D227" s="3" t="s">
        <v>1995</v>
      </c>
      <c r="E227" s="14" t="s">
        <v>438</v>
      </c>
    </row>
    <row r="228" spans="1:5" ht="13.5">
      <c r="A228" s="3" t="s">
        <v>439</v>
      </c>
      <c r="B228" s="3">
        <v>225</v>
      </c>
      <c r="C228" s="3" t="s">
        <v>1986</v>
      </c>
      <c r="D228" s="3" t="s">
        <v>1995</v>
      </c>
      <c r="E228" s="14" t="s">
        <v>1310</v>
      </c>
    </row>
    <row r="229" spans="1:5" ht="13.5">
      <c r="A229" s="3" t="s">
        <v>440</v>
      </c>
      <c r="B229" s="3">
        <v>226</v>
      </c>
      <c r="C229" s="3" t="s">
        <v>1986</v>
      </c>
      <c r="D229" s="3" t="s">
        <v>1995</v>
      </c>
      <c r="E229" s="14" t="s">
        <v>441</v>
      </c>
    </row>
    <row r="230" spans="1:5" ht="13.5">
      <c r="A230" s="3" t="s">
        <v>442</v>
      </c>
      <c r="B230" s="3">
        <v>227</v>
      </c>
      <c r="C230" s="3" t="s">
        <v>1986</v>
      </c>
      <c r="D230" s="3" t="s">
        <v>1995</v>
      </c>
      <c r="E230" s="14" t="s">
        <v>1311</v>
      </c>
    </row>
    <row r="231" spans="1:5" ht="13.5">
      <c r="A231" s="3" t="s">
        <v>443</v>
      </c>
      <c r="B231" s="3">
        <v>228</v>
      </c>
      <c r="C231" s="3" t="s">
        <v>1986</v>
      </c>
      <c r="D231" s="3" t="s">
        <v>1995</v>
      </c>
      <c r="E231" s="14" t="s">
        <v>444</v>
      </c>
    </row>
    <row r="232" spans="1:5" ht="13.5">
      <c r="A232" s="3" t="s">
        <v>445</v>
      </c>
      <c r="B232" s="3">
        <v>229</v>
      </c>
      <c r="C232" s="3" t="s">
        <v>1986</v>
      </c>
      <c r="D232" s="3" t="s">
        <v>1995</v>
      </c>
      <c r="E232" s="14" t="s">
        <v>446</v>
      </c>
    </row>
    <row r="233" spans="1:5" ht="13.5">
      <c r="A233" s="3" t="s">
        <v>447</v>
      </c>
      <c r="B233" s="3">
        <v>230</v>
      </c>
      <c r="C233" s="3" t="s">
        <v>1986</v>
      </c>
      <c r="D233" s="3" t="s">
        <v>1995</v>
      </c>
      <c r="E233" s="14" t="s">
        <v>1312</v>
      </c>
    </row>
    <row r="234" spans="1:5" ht="13.5">
      <c r="A234" s="3" t="s">
        <v>448</v>
      </c>
      <c r="B234" s="3">
        <v>231</v>
      </c>
      <c r="C234" s="3" t="s">
        <v>1986</v>
      </c>
      <c r="D234" s="3" t="s">
        <v>1995</v>
      </c>
      <c r="E234" s="14" t="s">
        <v>1313</v>
      </c>
    </row>
    <row r="235" spans="1:5" ht="13.5">
      <c r="A235" s="3" t="s">
        <v>449</v>
      </c>
      <c r="B235" s="3">
        <v>232</v>
      </c>
      <c r="C235" s="3" t="s">
        <v>1986</v>
      </c>
      <c r="D235" s="3" t="s">
        <v>1995</v>
      </c>
      <c r="E235" s="14" t="s">
        <v>1314</v>
      </c>
    </row>
    <row r="236" spans="1:5" ht="13.5">
      <c r="A236" s="3" t="s">
        <v>450</v>
      </c>
      <c r="B236" s="3">
        <v>233</v>
      </c>
      <c r="C236" s="3" t="s">
        <v>1986</v>
      </c>
      <c r="D236" s="3" t="s">
        <v>1995</v>
      </c>
      <c r="E236" s="14" t="s">
        <v>1315</v>
      </c>
    </row>
    <row r="237" spans="1:5" ht="13.5">
      <c r="A237" s="3" t="s">
        <v>1316</v>
      </c>
      <c r="B237" s="3">
        <v>234</v>
      </c>
      <c r="C237" s="3" t="s">
        <v>1986</v>
      </c>
      <c r="D237" s="3" t="s">
        <v>1995</v>
      </c>
      <c r="E237" s="14" t="s">
        <v>1317</v>
      </c>
    </row>
    <row r="238" spans="1:5" ht="13.5">
      <c r="A238" s="3" t="s">
        <v>451</v>
      </c>
      <c r="B238" s="3">
        <v>235</v>
      </c>
      <c r="C238" s="3" t="s">
        <v>1986</v>
      </c>
      <c r="D238" s="3" t="s">
        <v>1995</v>
      </c>
      <c r="E238" s="14" t="s">
        <v>1318</v>
      </c>
    </row>
    <row r="239" spans="1:5" ht="13.5">
      <c r="A239" s="3" t="s">
        <v>452</v>
      </c>
      <c r="B239" s="3">
        <v>236</v>
      </c>
      <c r="C239" s="3" t="s">
        <v>1986</v>
      </c>
      <c r="D239" s="3" t="s">
        <v>1995</v>
      </c>
      <c r="E239" s="14" t="s">
        <v>453</v>
      </c>
    </row>
    <row r="240" spans="1:5" ht="13.5">
      <c r="A240" s="3" t="s">
        <v>454</v>
      </c>
      <c r="B240" s="3">
        <v>237</v>
      </c>
      <c r="C240" s="3" t="s">
        <v>1986</v>
      </c>
      <c r="D240" s="3" t="s">
        <v>1995</v>
      </c>
      <c r="E240" s="14" t="s">
        <v>455</v>
      </c>
    </row>
    <row r="241" spans="1:5" ht="13.5">
      <c r="A241" s="3" t="s">
        <v>456</v>
      </c>
      <c r="B241" s="3">
        <v>238</v>
      </c>
      <c r="C241" s="3" t="s">
        <v>1986</v>
      </c>
      <c r="D241" s="3" t="s">
        <v>1995</v>
      </c>
      <c r="E241" s="14" t="s">
        <v>457</v>
      </c>
    </row>
    <row r="242" spans="1:5" ht="13.5">
      <c r="A242" s="3" t="s">
        <v>458</v>
      </c>
      <c r="B242" s="3">
        <v>239</v>
      </c>
      <c r="C242" s="3" t="s">
        <v>1986</v>
      </c>
      <c r="D242" s="3" t="s">
        <v>1995</v>
      </c>
      <c r="E242" s="14" t="s">
        <v>1319</v>
      </c>
    </row>
    <row r="243" spans="1:5" ht="13.5">
      <c r="A243" s="3" t="s">
        <v>459</v>
      </c>
      <c r="B243" s="3">
        <v>240</v>
      </c>
      <c r="C243" s="3" t="s">
        <v>1986</v>
      </c>
      <c r="D243" s="3" t="s">
        <v>1995</v>
      </c>
      <c r="E243" s="14" t="s">
        <v>1320</v>
      </c>
    </row>
    <row r="244" spans="1:5" ht="13.5">
      <c r="A244" s="3" t="s">
        <v>460</v>
      </c>
      <c r="B244" s="3">
        <v>241</v>
      </c>
      <c r="C244" s="3" t="s">
        <v>1986</v>
      </c>
      <c r="D244" s="3" t="s">
        <v>1995</v>
      </c>
      <c r="E244" s="14" t="s">
        <v>1321</v>
      </c>
    </row>
    <row r="245" spans="1:5" ht="13.5">
      <c r="A245" s="3" t="s">
        <v>461</v>
      </c>
      <c r="B245" s="3">
        <v>242</v>
      </c>
      <c r="C245" s="3" t="s">
        <v>1986</v>
      </c>
      <c r="D245" s="3" t="s">
        <v>1995</v>
      </c>
      <c r="E245" s="14" t="s">
        <v>462</v>
      </c>
    </row>
    <row r="246" spans="1:5" ht="13.5">
      <c r="A246" s="3" t="s">
        <v>463</v>
      </c>
      <c r="B246" s="3">
        <v>243</v>
      </c>
      <c r="C246" s="3" t="s">
        <v>1986</v>
      </c>
      <c r="D246" s="3" t="s">
        <v>1995</v>
      </c>
      <c r="E246" s="14" t="s">
        <v>1322</v>
      </c>
    </row>
    <row r="247" spans="1:5" ht="13.5">
      <c r="A247" s="3" t="s">
        <v>464</v>
      </c>
      <c r="B247" s="3">
        <v>244</v>
      </c>
      <c r="C247" s="3" t="s">
        <v>1986</v>
      </c>
      <c r="D247" s="3" t="s">
        <v>1995</v>
      </c>
      <c r="E247" s="14" t="s">
        <v>1323</v>
      </c>
    </row>
    <row r="248" spans="1:5" ht="13.5">
      <c r="A248" s="3" t="s">
        <v>465</v>
      </c>
      <c r="B248" s="3">
        <v>245</v>
      </c>
      <c r="C248" s="3" t="s">
        <v>1986</v>
      </c>
      <c r="D248" s="3" t="s">
        <v>1995</v>
      </c>
      <c r="E248" s="14" t="s">
        <v>466</v>
      </c>
    </row>
    <row r="249" spans="1:5" ht="13.5">
      <c r="A249" s="3" t="s">
        <v>1324</v>
      </c>
      <c r="B249" s="3">
        <v>246</v>
      </c>
      <c r="C249" s="3" t="s">
        <v>1986</v>
      </c>
      <c r="D249" s="3" t="s">
        <v>1995</v>
      </c>
      <c r="E249" s="14" t="s">
        <v>1325</v>
      </c>
    </row>
    <row r="250" spans="1:5" ht="13.5">
      <c r="A250" s="3" t="s">
        <v>467</v>
      </c>
      <c r="B250" s="3">
        <v>247</v>
      </c>
      <c r="C250" s="3" t="s">
        <v>1986</v>
      </c>
      <c r="D250" s="3" t="s">
        <v>1995</v>
      </c>
      <c r="E250" s="14" t="s">
        <v>1326</v>
      </c>
    </row>
    <row r="251" spans="1:5" ht="13.5">
      <c r="A251" s="3" t="s">
        <v>1327</v>
      </c>
      <c r="B251" s="3">
        <v>248</v>
      </c>
      <c r="C251" s="3" t="s">
        <v>1986</v>
      </c>
      <c r="D251" s="3" t="s">
        <v>1995</v>
      </c>
      <c r="E251" s="14" t="s">
        <v>1328</v>
      </c>
    </row>
    <row r="252" spans="1:5" ht="13.5">
      <c r="A252" s="3" t="s">
        <v>468</v>
      </c>
      <c r="B252" s="3">
        <v>249</v>
      </c>
      <c r="C252" s="3" t="s">
        <v>1986</v>
      </c>
      <c r="D252" s="3" t="s">
        <v>1995</v>
      </c>
      <c r="E252" s="14" t="s">
        <v>1329</v>
      </c>
    </row>
    <row r="253" spans="1:5" ht="13.5">
      <c r="A253" s="3" t="s">
        <v>469</v>
      </c>
      <c r="B253" s="3">
        <v>250</v>
      </c>
      <c r="C253" s="3" t="s">
        <v>1986</v>
      </c>
      <c r="D253" s="3" t="s">
        <v>1995</v>
      </c>
      <c r="E253" s="14" t="s">
        <v>470</v>
      </c>
    </row>
    <row r="254" spans="1:5" ht="13.5">
      <c r="A254" s="3" t="s">
        <v>471</v>
      </c>
      <c r="B254" s="3">
        <v>251</v>
      </c>
      <c r="C254" s="3" t="s">
        <v>1986</v>
      </c>
      <c r="D254" s="3" t="s">
        <v>1995</v>
      </c>
      <c r="E254" s="14" t="s">
        <v>1330</v>
      </c>
    </row>
    <row r="255" spans="1:5" ht="13.5">
      <c r="A255" s="3" t="s">
        <v>472</v>
      </c>
      <c r="B255" s="3">
        <v>252</v>
      </c>
      <c r="C255" s="3" t="s">
        <v>1986</v>
      </c>
      <c r="D255" s="3" t="s">
        <v>1995</v>
      </c>
      <c r="E255" s="14" t="s">
        <v>473</v>
      </c>
    </row>
    <row r="256" spans="1:5" ht="13.5">
      <c r="A256" s="3" t="s">
        <v>474</v>
      </c>
      <c r="B256" s="3">
        <v>253</v>
      </c>
      <c r="C256" s="3" t="s">
        <v>1986</v>
      </c>
      <c r="D256" s="3" t="s">
        <v>1995</v>
      </c>
      <c r="E256" s="14" t="s">
        <v>1331</v>
      </c>
    </row>
    <row r="257" spans="1:5" ht="13.5">
      <c r="A257" s="3" t="s">
        <v>475</v>
      </c>
      <c r="B257" s="3">
        <v>254</v>
      </c>
      <c r="C257" s="3" t="s">
        <v>1986</v>
      </c>
      <c r="D257" s="3" t="s">
        <v>1995</v>
      </c>
      <c r="E257" s="14" t="s">
        <v>1332</v>
      </c>
    </row>
    <row r="258" spans="1:5" ht="13.5">
      <c r="A258" s="3" t="s">
        <v>476</v>
      </c>
      <c r="B258" s="3">
        <v>255</v>
      </c>
      <c r="C258" s="3" t="s">
        <v>1986</v>
      </c>
      <c r="D258" s="3" t="s">
        <v>1995</v>
      </c>
      <c r="E258" s="14" t="s">
        <v>477</v>
      </c>
    </row>
    <row r="259" spans="1:5" ht="13.5">
      <c r="A259" s="3" t="s">
        <v>478</v>
      </c>
      <c r="B259" s="3">
        <v>256</v>
      </c>
      <c r="C259" s="3" t="s">
        <v>1986</v>
      </c>
      <c r="D259" s="3" t="s">
        <v>1995</v>
      </c>
      <c r="E259" s="14" t="s">
        <v>479</v>
      </c>
    </row>
    <row r="260" spans="1:5" ht="13.5">
      <c r="A260" s="3" t="s">
        <v>480</v>
      </c>
      <c r="B260" s="3">
        <v>257</v>
      </c>
      <c r="C260" s="3" t="s">
        <v>1986</v>
      </c>
      <c r="D260" s="3" t="s">
        <v>1995</v>
      </c>
      <c r="E260" s="14" t="s">
        <v>481</v>
      </c>
    </row>
    <row r="261" spans="1:5" ht="13.5">
      <c r="A261" s="3" t="s">
        <v>482</v>
      </c>
      <c r="B261" s="3">
        <v>258</v>
      </c>
      <c r="C261" s="3" t="s">
        <v>1986</v>
      </c>
      <c r="D261" s="3" t="s">
        <v>1995</v>
      </c>
      <c r="E261" s="14" t="s">
        <v>1333</v>
      </c>
    </row>
    <row r="262" spans="1:5" ht="13.5">
      <c r="A262" s="3" t="s">
        <v>483</v>
      </c>
      <c r="B262" s="3">
        <v>259</v>
      </c>
      <c r="C262" s="3" t="s">
        <v>1986</v>
      </c>
      <c r="D262" s="3" t="s">
        <v>1995</v>
      </c>
      <c r="E262" s="14" t="s">
        <v>1334</v>
      </c>
    </row>
    <row r="263" spans="1:5" ht="13.5">
      <c r="A263" s="3" t="s">
        <v>484</v>
      </c>
      <c r="B263" s="3">
        <v>260</v>
      </c>
      <c r="C263" s="3" t="s">
        <v>1986</v>
      </c>
      <c r="D263" s="3" t="s">
        <v>1995</v>
      </c>
      <c r="E263" s="14" t="s">
        <v>485</v>
      </c>
    </row>
    <row r="264" spans="1:5" ht="13.5">
      <c r="A264" s="3" t="s">
        <v>486</v>
      </c>
      <c r="B264" s="3">
        <v>261</v>
      </c>
      <c r="C264" s="3" t="s">
        <v>1986</v>
      </c>
      <c r="D264" s="3" t="s">
        <v>1995</v>
      </c>
      <c r="E264" s="14" t="s">
        <v>1335</v>
      </c>
    </row>
    <row r="265" spans="1:5" ht="13.5">
      <c r="A265" s="3" t="s">
        <v>487</v>
      </c>
      <c r="B265" s="3">
        <v>262</v>
      </c>
      <c r="C265" s="3" t="s">
        <v>1986</v>
      </c>
      <c r="D265" s="3" t="s">
        <v>1995</v>
      </c>
      <c r="E265" s="14" t="s">
        <v>488</v>
      </c>
    </row>
    <row r="266" spans="1:5" ht="13.5">
      <c r="A266" s="3" t="s">
        <v>489</v>
      </c>
      <c r="B266" s="3">
        <v>263</v>
      </c>
      <c r="C266" s="3" t="s">
        <v>1986</v>
      </c>
      <c r="D266" s="3" t="s">
        <v>1995</v>
      </c>
      <c r="E266" s="14" t="s">
        <v>490</v>
      </c>
    </row>
    <row r="267" spans="1:5" ht="13.5">
      <c r="A267" s="3" t="s">
        <v>491</v>
      </c>
      <c r="B267" s="3">
        <v>264</v>
      </c>
      <c r="C267" s="3" t="s">
        <v>1986</v>
      </c>
      <c r="D267" s="3" t="s">
        <v>1995</v>
      </c>
      <c r="E267" s="14" t="s">
        <v>1336</v>
      </c>
    </row>
    <row r="268" spans="1:5" ht="13.5">
      <c r="A268" s="3" t="s">
        <v>492</v>
      </c>
      <c r="B268" s="3">
        <v>265</v>
      </c>
      <c r="C268" s="3" t="s">
        <v>1986</v>
      </c>
      <c r="D268" s="3" t="s">
        <v>1995</v>
      </c>
      <c r="E268" s="14" t="s">
        <v>493</v>
      </c>
    </row>
    <row r="269" spans="1:5" ht="13.5">
      <c r="A269" s="3" t="s">
        <v>494</v>
      </c>
      <c r="B269" s="3">
        <v>266</v>
      </c>
      <c r="C269" s="3" t="s">
        <v>1986</v>
      </c>
      <c r="D269" s="3" t="s">
        <v>1995</v>
      </c>
      <c r="E269" s="14" t="s">
        <v>1337</v>
      </c>
    </row>
    <row r="270" spans="1:5" ht="13.5">
      <c r="A270" s="3" t="s">
        <v>495</v>
      </c>
      <c r="B270" s="3">
        <v>267</v>
      </c>
      <c r="C270" s="3" t="s">
        <v>1986</v>
      </c>
      <c r="D270" s="3" t="s">
        <v>1995</v>
      </c>
      <c r="E270" s="14" t="s">
        <v>1338</v>
      </c>
    </row>
    <row r="271" spans="1:5" ht="13.5">
      <c r="A271" s="3" t="s">
        <v>496</v>
      </c>
      <c r="B271" s="3">
        <v>268</v>
      </c>
      <c r="C271" s="3" t="s">
        <v>1986</v>
      </c>
      <c r="D271" s="3" t="s">
        <v>1995</v>
      </c>
      <c r="E271" s="14" t="s">
        <v>1339</v>
      </c>
    </row>
    <row r="272" spans="1:5" ht="13.5">
      <c r="A272" s="3" t="s">
        <v>497</v>
      </c>
      <c r="B272" s="3">
        <v>269</v>
      </c>
      <c r="C272" s="3" t="s">
        <v>1986</v>
      </c>
      <c r="D272" s="3" t="s">
        <v>1995</v>
      </c>
      <c r="E272" s="14" t="s">
        <v>498</v>
      </c>
    </row>
    <row r="273" spans="1:5" ht="13.5">
      <c r="A273" s="3" t="s">
        <v>499</v>
      </c>
      <c r="B273" s="3">
        <v>270</v>
      </c>
      <c r="C273" s="3" t="s">
        <v>1986</v>
      </c>
      <c r="D273" s="3" t="s">
        <v>499</v>
      </c>
      <c r="E273" s="14" t="s">
        <v>500</v>
      </c>
    </row>
    <row r="274" spans="1:5" ht="13.5">
      <c r="A274" s="3" t="s">
        <v>501</v>
      </c>
      <c r="B274" s="3">
        <v>271</v>
      </c>
      <c r="C274" s="3" t="s">
        <v>1986</v>
      </c>
      <c r="D274" s="3" t="s">
        <v>501</v>
      </c>
      <c r="E274" s="14" t="s">
        <v>502</v>
      </c>
    </row>
    <row r="275" spans="1:5" ht="13.5">
      <c r="A275" s="3" t="s">
        <v>503</v>
      </c>
      <c r="B275" s="3">
        <v>272</v>
      </c>
      <c r="C275" s="3" t="s">
        <v>1986</v>
      </c>
      <c r="D275" s="3" t="s">
        <v>503</v>
      </c>
      <c r="E275" s="14" t="s">
        <v>504</v>
      </c>
    </row>
    <row r="276" spans="1:5" ht="13.5">
      <c r="A276" s="3" t="s">
        <v>505</v>
      </c>
      <c r="B276" s="3">
        <v>273</v>
      </c>
      <c r="C276" s="3" t="s">
        <v>1986</v>
      </c>
      <c r="D276" s="3" t="s">
        <v>505</v>
      </c>
      <c r="E276" s="14" t="s">
        <v>506</v>
      </c>
    </row>
    <row r="277" spans="1:5" ht="13.5">
      <c r="A277" s="3" t="s">
        <v>507</v>
      </c>
      <c r="B277" s="3">
        <v>274</v>
      </c>
      <c r="C277" s="3" t="s">
        <v>1986</v>
      </c>
      <c r="D277" s="3" t="s">
        <v>547</v>
      </c>
      <c r="E277" s="14" t="s">
        <v>508</v>
      </c>
    </row>
    <row r="278" spans="1:5" ht="13.5">
      <c r="A278" s="3" t="s">
        <v>509</v>
      </c>
      <c r="B278" s="3">
        <v>275</v>
      </c>
      <c r="C278" s="3" t="s">
        <v>1986</v>
      </c>
      <c r="D278" s="3" t="s">
        <v>547</v>
      </c>
      <c r="E278" s="14" t="s">
        <v>510</v>
      </c>
    </row>
    <row r="279" spans="1:5" ht="13.5">
      <c r="A279" s="3" t="s">
        <v>511</v>
      </c>
      <c r="B279" s="3">
        <v>276</v>
      </c>
      <c r="C279" s="3" t="s">
        <v>1986</v>
      </c>
      <c r="D279" s="3" t="s">
        <v>547</v>
      </c>
      <c r="E279" s="14" t="s">
        <v>512</v>
      </c>
    </row>
    <row r="280" spans="1:5" ht="13.5">
      <c r="A280" s="3" t="s">
        <v>513</v>
      </c>
      <c r="B280" s="3">
        <v>277</v>
      </c>
      <c r="C280" s="3" t="s">
        <v>1986</v>
      </c>
      <c r="D280" s="3" t="s">
        <v>547</v>
      </c>
      <c r="E280" s="14" t="s">
        <v>514</v>
      </c>
    </row>
    <row r="281" spans="1:5" ht="13.5">
      <c r="A281" s="3" t="s">
        <v>515</v>
      </c>
      <c r="B281" s="3">
        <v>278</v>
      </c>
      <c r="C281" s="3" t="s">
        <v>1986</v>
      </c>
      <c r="D281" s="3" t="s">
        <v>547</v>
      </c>
      <c r="E281" s="14" t="s">
        <v>516</v>
      </c>
    </row>
    <row r="282" spans="1:5" ht="13.5">
      <c r="A282" s="3" t="s">
        <v>517</v>
      </c>
      <c r="B282" s="3">
        <v>279</v>
      </c>
      <c r="C282" s="3" t="s">
        <v>1986</v>
      </c>
      <c r="D282" s="3" t="s">
        <v>547</v>
      </c>
      <c r="E282" s="14" t="s">
        <v>518</v>
      </c>
    </row>
    <row r="283" spans="1:5" ht="13.5">
      <c r="A283" s="3" t="s">
        <v>519</v>
      </c>
      <c r="B283" s="3">
        <v>280</v>
      </c>
      <c r="C283" s="3" t="s">
        <v>1986</v>
      </c>
      <c r="D283" s="3" t="s">
        <v>547</v>
      </c>
      <c r="E283" s="14" t="s">
        <v>520</v>
      </c>
    </row>
    <row r="284" spans="1:5" ht="13.5">
      <c r="A284" s="3" t="s">
        <v>521</v>
      </c>
      <c r="B284" s="3">
        <v>281</v>
      </c>
      <c r="C284" s="3" t="s">
        <v>1986</v>
      </c>
      <c r="D284" s="3" t="s">
        <v>547</v>
      </c>
      <c r="E284" s="14" t="s">
        <v>522</v>
      </c>
    </row>
    <row r="285" spans="1:5" ht="13.5">
      <c r="A285" s="3" t="s">
        <v>523</v>
      </c>
      <c r="B285" s="3">
        <v>282</v>
      </c>
      <c r="C285" s="3" t="s">
        <v>1986</v>
      </c>
      <c r="D285" s="3" t="s">
        <v>547</v>
      </c>
      <c r="E285" s="14" t="s">
        <v>524</v>
      </c>
    </row>
    <row r="286" spans="1:5" ht="13.5">
      <c r="A286" s="3" t="s">
        <v>525</v>
      </c>
      <c r="B286" s="3">
        <v>283</v>
      </c>
      <c r="C286" s="3" t="s">
        <v>1986</v>
      </c>
      <c r="D286" s="3" t="s">
        <v>547</v>
      </c>
      <c r="E286" s="14" t="s">
        <v>526</v>
      </c>
    </row>
    <row r="287" spans="1:5" ht="13.5">
      <c r="A287" s="3" t="s">
        <v>527</v>
      </c>
      <c r="B287" s="3">
        <v>284</v>
      </c>
      <c r="C287" s="3" t="s">
        <v>1986</v>
      </c>
      <c r="D287" s="3" t="s">
        <v>547</v>
      </c>
      <c r="E287" s="14" t="s">
        <v>528</v>
      </c>
    </row>
    <row r="288" spans="1:5" ht="13.5">
      <c r="A288" s="3" t="s">
        <v>529</v>
      </c>
      <c r="B288" s="3">
        <v>285</v>
      </c>
      <c r="C288" s="3" t="s">
        <v>1986</v>
      </c>
      <c r="D288" s="3" t="s">
        <v>547</v>
      </c>
      <c r="E288" s="14" t="s">
        <v>530</v>
      </c>
    </row>
    <row r="289" spans="1:5" ht="13.5">
      <c r="A289" s="3" t="s">
        <v>531</v>
      </c>
      <c r="B289" s="3">
        <v>286</v>
      </c>
      <c r="C289" s="3" t="s">
        <v>1986</v>
      </c>
      <c r="D289" s="3" t="s">
        <v>547</v>
      </c>
      <c r="E289" s="14" t="s">
        <v>532</v>
      </c>
    </row>
    <row r="290" spans="1:5" ht="13.5">
      <c r="A290" s="3" t="s">
        <v>533</v>
      </c>
      <c r="B290" s="3">
        <v>287</v>
      </c>
      <c r="C290" s="3" t="s">
        <v>1986</v>
      </c>
      <c r="D290" s="3" t="s">
        <v>547</v>
      </c>
      <c r="E290" s="14" t="s">
        <v>534</v>
      </c>
    </row>
    <row r="291" spans="1:5" ht="13.5">
      <c r="A291" s="3" t="s">
        <v>535</v>
      </c>
      <c r="B291" s="3">
        <v>288</v>
      </c>
      <c r="C291" s="3" t="s">
        <v>1986</v>
      </c>
      <c r="D291" s="3" t="s">
        <v>547</v>
      </c>
      <c r="E291" s="14" t="s">
        <v>536</v>
      </c>
    </row>
    <row r="292" spans="1:5" ht="13.5">
      <c r="A292" s="3" t="s">
        <v>537</v>
      </c>
      <c r="B292" s="3">
        <v>289</v>
      </c>
      <c r="C292" s="3" t="s">
        <v>1986</v>
      </c>
      <c r="D292" s="3" t="s">
        <v>547</v>
      </c>
      <c r="E292" s="14" t="s">
        <v>538</v>
      </c>
    </row>
    <row r="293" spans="1:5" ht="13.5">
      <c r="A293" s="3" t="s">
        <v>539</v>
      </c>
      <c r="B293" s="3">
        <v>290</v>
      </c>
      <c r="C293" s="3" t="s">
        <v>1986</v>
      </c>
      <c r="D293" s="3" t="s">
        <v>547</v>
      </c>
      <c r="E293" s="14" t="s">
        <v>540</v>
      </c>
    </row>
    <row r="294" spans="1:5" ht="13.5">
      <c r="A294" s="3" t="s">
        <v>541</v>
      </c>
      <c r="B294" s="3">
        <v>291</v>
      </c>
      <c r="C294" s="3" t="s">
        <v>1986</v>
      </c>
      <c r="D294" s="3" t="s">
        <v>547</v>
      </c>
      <c r="E294" s="14" t="s">
        <v>542</v>
      </c>
    </row>
    <row r="295" spans="1:5" ht="13.5">
      <c r="A295" s="3" t="s">
        <v>543</v>
      </c>
      <c r="B295" s="3">
        <v>292</v>
      </c>
      <c r="C295" s="3" t="s">
        <v>1986</v>
      </c>
      <c r="D295" s="3" t="s">
        <v>547</v>
      </c>
      <c r="E295" s="14" t="s">
        <v>544</v>
      </c>
    </row>
    <row r="296" spans="1:5" ht="13.5">
      <c r="A296" s="3" t="s">
        <v>545</v>
      </c>
      <c r="B296" s="3">
        <v>293</v>
      </c>
      <c r="C296" s="3" t="s">
        <v>1986</v>
      </c>
      <c r="D296" s="3" t="s">
        <v>547</v>
      </c>
      <c r="E296" s="14" t="s">
        <v>546</v>
      </c>
    </row>
    <row r="297" spans="1:5" ht="13.5">
      <c r="A297" s="3" t="s">
        <v>547</v>
      </c>
      <c r="B297" s="3">
        <v>294</v>
      </c>
      <c r="C297" s="3" t="s">
        <v>1986</v>
      </c>
      <c r="D297" s="3" t="s">
        <v>547</v>
      </c>
      <c r="E297" s="14" t="s">
        <v>548</v>
      </c>
    </row>
    <row r="298" spans="1:5" ht="13.5">
      <c r="A298" s="3" t="s">
        <v>549</v>
      </c>
      <c r="B298" s="3">
        <v>295</v>
      </c>
      <c r="C298" s="3" t="s">
        <v>1986</v>
      </c>
      <c r="D298" s="3" t="s">
        <v>547</v>
      </c>
      <c r="E298" s="14" t="s">
        <v>550</v>
      </c>
    </row>
    <row r="299" spans="1:5" ht="13.5">
      <c r="A299" s="3" t="s">
        <v>551</v>
      </c>
      <c r="B299" s="3">
        <v>296</v>
      </c>
      <c r="C299" s="3" t="s">
        <v>1986</v>
      </c>
      <c r="D299" s="3" t="s">
        <v>547</v>
      </c>
      <c r="E299" s="14" t="s">
        <v>552</v>
      </c>
    </row>
    <row r="300" spans="1:5" ht="13.5">
      <c r="A300" s="3" t="s">
        <v>553</v>
      </c>
      <c r="B300" s="3">
        <v>297</v>
      </c>
      <c r="C300" s="3" t="s">
        <v>1986</v>
      </c>
      <c r="D300" s="3" t="s">
        <v>547</v>
      </c>
      <c r="E300" s="14" t="s">
        <v>554</v>
      </c>
    </row>
    <row r="301" spans="1:5" ht="13.5">
      <c r="A301" s="3" t="s">
        <v>555</v>
      </c>
      <c r="B301" s="3">
        <v>298</v>
      </c>
      <c r="C301" s="3" t="s">
        <v>1986</v>
      </c>
      <c r="D301" s="3" t="s">
        <v>547</v>
      </c>
      <c r="E301" s="14" t="s">
        <v>556</v>
      </c>
    </row>
    <row r="302" spans="1:5" ht="13.5">
      <c r="A302" s="3" t="s">
        <v>557</v>
      </c>
      <c r="B302" s="3">
        <v>299</v>
      </c>
      <c r="C302" s="3" t="s">
        <v>1986</v>
      </c>
      <c r="D302" s="3" t="s">
        <v>547</v>
      </c>
      <c r="E302" s="14" t="s">
        <v>558</v>
      </c>
    </row>
    <row r="303" spans="1:5" ht="13.5">
      <c r="A303" s="3" t="s">
        <v>559</v>
      </c>
      <c r="B303" s="3">
        <v>300</v>
      </c>
      <c r="C303" s="3" t="s">
        <v>1986</v>
      </c>
      <c r="D303" s="3" t="s">
        <v>547</v>
      </c>
      <c r="E303" s="14" t="s">
        <v>560</v>
      </c>
    </row>
    <row r="304" spans="1:5" ht="13.5">
      <c r="A304" s="3" t="s">
        <v>561</v>
      </c>
      <c r="B304" s="3">
        <v>301</v>
      </c>
      <c r="C304" s="3" t="s">
        <v>1986</v>
      </c>
      <c r="D304" s="3" t="s">
        <v>547</v>
      </c>
      <c r="E304" s="14" t="s">
        <v>562</v>
      </c>
    </row>
    <row r="305" spans="1:5" ht="13.5">
      <c r="A305" s="3" t="s">
        <v>563</v>
      </c>
      <c r="B305" s="3">
        <v>302</v>
      </c>
      <c r="C305" s="3" t="s">
        <v>1986</v>
      </c>
      <c r="D305" s="3" t="s">
        <v>547</v>
      </c>
      <c r="E305" s="14" t="s">
        <v>564</v>
      </c>
    </row>
    <row r="306" spans="1:5" ht="13.5">
      <c r="A306" s="3" t="s">
        <v>565</v>
      </c>
      <c r="B306" s="3">
        <v>303</v>
      </c>
      <c r="C306" s="3" t="s">
        <v>1986</v>
      </c>
      <c r="D306" s="3" t="s">
        <v>547</v>
      </c>
      <c r="E306" s="14" t="s">
        <v>566</v>
      </c>
    </row>
    <row r="307" spans="1:5" ht="13.5">
      <c r="A307" s="3" t="s">
        <v>567</v>
      </c>
      <c r="B307" s="3">
        <v>304</v>
      </c>
      <c r="C307" s="3" t="s">
        <v>1986</v>
      </c>
      <c r="D307" s="3" t="s">
        <v>547</v>
      </c>
      <c r="E307" s="14" t="s">
        <v>568</v>
      </c>
    </row>
    <row r="308" spans="1:5" ht="13.5">
      <c r="A308" s="3" t="s">
        <v>569</v>
      </c>
      <c r="B308" s="3">
        <v>305</v>
      </c>
      <c r="C308" s="3" t="s">
        <v>1986</v>
      </c>
      <c r="D308" s="3" t="s">
        <v>547</v>
      </c>
      <c r="E308" s="14" t="s">
        <v>570</v>
      </c>
    </row>
    <row r="309" spans="1:5" ht="13.5">
      <c r="A309" s="3" t="s">
        <v>571</v>
      </c>
      <c r="B309" s="3">
        <v>306</v>
      </c>
      <c r="C309" s="3" t="s">
        <v>1986</v>
      </c>
      <c r="D309" s="3" t="s">
        <v>547</v>
      </c>
      <c r="E309" s="14" t="s">
        <v>572</v>
      </c>
    </row>
    <row r="310" spans="1:5" ht="13.5">
      <c r="A310" s="3" t="s">
        <v>573</v>
      </c>
      <c r="B310" s="3">
        <v>307</v>
      </c>
      <c r="C310" s="3" t="s">
        <v>1986</v>
      </c>
      <c r="D310" s="3" t="s">
        <v>547</v>
      </c>
      <c r="E310" s="14" t="s">
        <v>574</v>
      </c>
    </row>
    <row r="311" spans="1:5" ht="13.5">
      <c r="A311" s="3" t="s">
        <v>575</v>
      </c>
      <c r="B311" s="3">
        <v>308</v>
      </c>
      <c r="C311" s="3" t="s">
        <v>1986</v>
      </c>
      <c r="D311" s="3" t="s">
        <v>547</v>
      </c>
      <c r="E311" s="14" t="s">
        <v>576</v>
      </c>
    </row>
    <row r="312" spans="1:5" ht="13.5">
      <c r="A312" s="3" t="s">
        <v>577</v>
      </c>
      <c r="B312" s="3">
        <v>309</v>
      </c>
      <c r="C312" s="3" t="s">
        <v>1986</v>
      </c>
      <c r="D312" s="3" t="s">
        <v>547</v>
      </c>
      <c r="E312" s="14" t="s">
        <v>578</v>
      </c>
    </row>
    <row r="313" spans="1:5" ht="13.5">
      <c r="A313" s="3" t="s">
        <v>579</v>
      </c>
      <c r="B313" s="3">
        <v>310</v>
      </c>
      <c r="C313" s="3" t="s">
        <v>1986</v>
      </c>
      <c r="D313" s="3" t="s">
        <v>547</v>
      </c>
      <c r="E313" s="14" t="s">
        <v>580</v>
      </c>
    </row>
    <row r="314" spans="1:5" ht="13.5">
      <c r="A314" s="3" t="s">
        <v>581</v>
      </c>
      <c r="B314" s="3">
        <v>311</v>
      </c>
      <c r="C314" s="3" t="s">
        <v>1986</v>
      </c>
      <c r="D314" s="3" t="s">
        <v>547</v>
      </c>
      <c r="E314" s="14" t="s">
        <v>582</v>
      </c>
    </row>
    <row r="315" spans="1:5" ht="13.5">
      <c r="A315" s="3" t="s">
        <v>583</v>
      </c>
      <c r="B315" s="3">
        <v>312</v>
      </c>
      <c r="C315" s="3" t="s">
        <v>1986</v>
      </c>
      <c r="D315" s="3" t="s">
        <v>547</v>
      </c>
      <c r="E315" s="14" t="s">
        <v>584</v>
      </c>
    </row>
    <row r="316" spans="1:5" ht="13.5">
      <c r="A316" s="3" t="s">
        <v>585</v>
      </c>
      <c r="B316" s="3">
        <v>313</v>
      </c>
      <c r="C316" s="3" t="s">
        <v>1986</v>
      </c>
      <c r="D316" s="3" t="s">
        <v>547</v>
      </c>
      <c r="E316" s="14" t="s">
        <v>586</v>
      </c>
    </row>
    <row r="317" spans="1:5" ht="13.5">
      <c r="A317" s="3" t="s">
        <v>587</v>
      </c>
      <c r="B317" s="3">
        <v>314</v>
      </c>
      <c r="C317" s="3" t="s">
        <v>1986</v>
      </c>
      <c r="D317" s="3" t="s">
        <v>547</v>
      </c>
      <c r="E317" s="14" t="s">
        <v>588</v>
      </c>
    </row>
    <row r="318" spans="1:5" ht="13.5">
      <c r="A318" s="3" t="s">
        <v>589</v>
      </c>
      <c r="B318" s="3">
        <v>315</v>
      </c>
      <c r="C318" s="3" t="s">
        <v>1986</v>
      </c>
      <c r="D318" s="3" t="s">
        <v>547</v>
      </c>
      <c r="E318" s="14" t="s">
        <v>590</v>
      </c>
    </row>
    <row r="319" spans="1:5" ht="13.5">
      <c r="A319" s="3" t="s">
        <v>591</v>
      </c>
      <c r="B319" s="3">
        <v>316</v>
      </c>
      <c r="C319" s="3" t="s">
        <v>1986</v>
      </c>
      <c r="D319" s="3" t="s">
        <v>547</v>
      </c>
      <c r="E319" s="14" t="s">
        <v>592</v>
      </c>
    </row>
    <row r="320" spans="1:5" ht="13.5">
      <c r="A320" s="3" t="s">
        <v>593</v>
      </c>
      <c r="B320" s="3">
        <v>317</v>
      </c>
      <c r="C320" s="3" t="s">
        <v>1986</v>
      </c>
      <c r="D320" s="3" t="s">
        <v>547</v>
      </c>
      <c r="E320" s="14" t="s">
        <v>594</v>
      </c>
    </row>
    <row r="321" spans="1:5" ht="13.5">
      <c r="A321" s="3" t="s">
        <v>595</v>
      </c>
      <c r="B321" s="3">
        <v>318</v>
      </c>
      <c r="C321" s="3" t="s">
        <v>1986</v>
      </c>
      <c r="D321" s="3" t="s">
        <v>547</v>
      </c>
      <c r="E321" s="14" t="s">
        <v>596</v>
      </c>
    </row>
    <row r="322" spans="1:5" ht="13.5">
      <c r="A322" s="3" t="s">
        <v>597</v>
      </c>
      <c r="B322" s="3">
        <v>319</v>
      </c>
      <c r="C322" s="3" t="s">
        <v>1986</v>
      </c>
      <c r="D322" s="3" t="s">
        <v>599</v>
      </c>
      <c r="E322" s="14" t="s">
        <v>598</v>
      </c>
    </row>
    <row r="323" spans="1:5" ht="13.5">
      <c r="A323" s="3" t="s">
        <v>599</v>
      </c>
      <c r="B323" s="3">
        <v>320</v>
      </c>
      <c r="C323" s="3" t="s">
        <v>1986</v>
      </c>
      <c r="D323" s="3" t="s">
        <v>599</v>
      </c>
      <c r="E323" s="14" t="s">
        <v>600</v>
      </c>
    </row>
    <row r="324" spans="1:5" ht="13.5">
      <c r="A324" s="3" t="s">
        <v>601</v>
      </c>
      <c r="B324" s="3">
        <v>321</v>
      </c>
      <c r="C324" s="3" t="s">
        <v>1986</v>
      </c>
      <c r="D324" s="3" t="s">
        <v>599</v>
      </c>
      <c r="E324" s="14" t="s">
        <v>602</v>
      </c>
    </row>
    <row r="325" spans="1:5" ht="13.5">
      <c r="A325" s="3" t="s">
        <v>603</v>
      </c>
      <c r="B325" s="3">
        <v>322</v>
      </c>
      <c r="C325" s="3" t="s">
        <v>1986</v>
      </c>
      <c r="D325" s="3" t="s">
        <v>599</v>
      </c>
      <c r="E325" s="14" t="s">
        <v>604</v>
      </c>
    </row>
    <row r="326" spans="1:5" ht="13.5">
      <c r="A326" s="3" t="s">
        <v>605</v>
      </c>
      <c r="B326" s="3">
        <v>323</v>
      </c>
      <c r="C326" s="3" t="s">
        <v>1986</v>
      </c>
      <c r="D326" s="3" t="s">
        <v>619</v>
      </c>
      <c r="E326" s="14" t="s">
        <v>606</v>
      </c>
    </row>
    <row r="327" spans="1:5" ht="13.5">
      <c r="A327" s="3" t="s">
        <v>607</v>
      </c>
      <c r="B327" s="3">
        <v>324</v>
      </c>
      <c r="C327" s="3" t="s">
        <v>1986</v>
      </c>
      <c r="D327" s="3" t="s">
        <v>619</v>
      </c>
      <c r="E327" s="14" t="s">
        <v>608</v>
      </c>
    </row>
    <row r="328" spans="1:5" ht="13.5">
      <c r="A328" s="3" t="s">
        <v>609</v>
      </c>
      <c r="B328" s="3">
        <v>325</v>
      </c>
      <c r="C328" s="3" t="s">
        <v>1986</v>
      </c>
      <c r="D328" s="3" t="s">
        <v>619</v>
      </c>
      <c r="E328" s="14" t="s">
        <v>610</v>
      </c>
    </row>
    <row r="329" spans="1:5" ht="13.5">
      <c r="A329" s="3" t="s">
        <v>611</v>
      </c>
      <c r="B329" s="3">
        <v>326</v>
      </c>
      <c r="C329" s="3" t="s">
        <v>1986</v>
      </c>
      <c r="D329" s="3" t="s">
        <v>619</v>
      </c>
      <c r="E329" s="14" t="s">
        <v>612</v>
      </c>
    </row>
    <row r="330" spans="1:5" ht="13.5">
      <c r="A330" s="3" t="s">
        <v>613</v>
      </c>
      <c r="B330" s="3">
        <v>327</v>
      </c>
      <c r="C330" s="3" t="s">
        <v>1986</v>
      </c>
      <c r="D330" s="3" t="s">
        <v>619</v>
      </c>
      <c r="E330" s="14" t="s">
        <v>614</v>
      </c>
    </row>
    <row r="331" spans="1:5" ht="13.5">
      <c r="A331" s="3" t="s">
        <v>615</v>
      </c>
      <c r="B331" s="3">
        <v>328</v>
      </c>
      <c r="C331" s="3" t="s">
        <v>1986</v>
      </c>
      <c r="D331" s="3" t="s">
        <v>619</v>
      </c>
      <c r="E331" s="14" t="s">
        <v>616</v>
      </c>
    </row>
    <row r="332" spans="1:5" ht="13.5">
      <c r="A332" s="3" t="s">
        <v>617</v>
      </c>
      <c r="B332" s="3">
        <v>329</v>
      </c>
      <c r="C332" s="3" t="s">
        <v>1986</v>
      </c>
      <c r="D332" s="3" t="s">
        <v>619</v>
      </c>
      <c r="E332" s="14" t="s">
        <v>618</v>
      </c>
    </row>
    <row r="333" spans="1:5" ht="13.5">
      <c r="A333" s="3" t="s">
        <v>619</v>
      </c>
      <c r="B333" s="3">
        <v>330</v>
      </c>
      <c r="C333" s="3" t="s">
        <v>1986</v>
      </c>
      <c r="D333" s="3" t="s">
        <v>619</v>
      </c>
      <c r="E333" s="14" t="s">
        <v>620</v>
      </c>
    </row>
    <row r="334" spans="1:5" ht="13.5">
      <c r="A334" s="3" t="s">
        <v>621</v>
      </c>
      <c r="B334" s="3">
        <v>331</v>
      </c>
      <c r="C334" s="3" t="s">
        <v>1986</v>
      </c>
      <c r="D334" s="3" t="s">
        <v>619</v>
      </c>
      <c r="E334" s="14" t="s">
        <v>622</v>
      </c>
    </row>
    <row r="335" spans="1:5" ht="13.5">
      <c r="A335" s="3" t="s">
        <v>623</v>
      </c>
      <c r="B335" s="3">
        <v>332</v>
      </c>
      <c r="C335" s="3" t="s">
        <v>1986</v>
      </c>
      <c r="D335" s="3" t="s">
        <v>619</v>
      </c>
      <c r="E335" s="14" t="s">
        <v>624</v>
      </c>
    </row>
    <row r="336" spans="1:5" ht="13.5">
      <c r="A336" s="3" t="s">
        <v>625</v>
      </c>
      <c r="B336" s="3">
        <v>333</v>
      </c>
      <c r="C336" s="3" t="s">
        <v>1986</v>
      </c>
      <c r="D336" s="3" t="s">
        <v>619</v>
      </c>
      <c r="E336" s="14" t="s">
        <v>626</v>
      </c>
    </row>
    <row r="337" spans="1:5" ht="13.5">
      <c r="A337" s="3" t="s">
        <v>627</v>
      </c>
      <c r="B337" s="3">
        <v>334</v>
      </c>
      <c r="C337" s="3" t="s">
        <v>1986</v>
      </c>
      <c r="D337" s="3" t="s">
        <v>619</v>
      </c>
      <c r="E337" s="14" t="s">
        <v>628</v>
      </c>
    </row>
    <row r="338" spans="1:5" ht="13.5">
      <c r="A338" s="3" t="s">
        <v>629</v>
      </c>
      <c r="B338" s="3">
        <v>335</v>
      </c>
      <c r="C338" s="3" t="s">
        <v>1986</v>
      </c>
      <c r="D338" s="3" t="s">
        <v>619</v>
      </c>
      <c r="E338" s="14" t="s">
        <v>630</v>
      </c>
    </row>
    <row r="339" spans="1:5" ht="13.5">
      <c r="A339" s="3" t="s">
        <v>631</v>
      </c>
      <c r="B339" s="3">
        <v>336</v>
      </c>
      <c r="C339" s="3" t="s">
        <v>1986</v>
      </c>
      <c r="D339" s="3" t="s">
        <v>619</v>
      </c>
      <c r="E339" s="14" t="s">
        <v>632</v>
      </c>
    </row>
    <row r="340" spans="1:5" ht="13.5">
      <c r="A340" s="3" t="s">
        <v>633</v>
      </c>
      <c r="B340" s="3">
        <v>337</v>
      </c>
      <c r="C340" s="3" t="s">
        <v>1986</v>
      </c>
      <c r="D340" s="3" t="s">
        <v>619</v>
      </c>
      <c r="E340" s="14" t="s">
        <v>634</v>
      </c>
    </row>
    <row r="341" spans="1:5" ht="13.5">
      <c r="A341" s="3" t="s">
        <v>635</v>
      </c>
      <c r="B341" s="3">
        <v>338</v>
      </c>
      <c r="C341" s="3" t="s">
        <v>1986</v>
      </c>
      <c r="D341" s="3" t="s">
        <v>619</v>
      </c>
      <c r="E341" s="14" t="s">
        <v>636</v>
      </c>
    </row>
    <row r="342" spans="1:5" ht="13.5">
      <c r="A342" s="3" t="s">
        <v>637</v>
      </c>
      <c r="B342" s="3">
        <v>339</v>
      </c>
      <c r="C342" s="3" t="s">
        <v>1987</v>
      </c>
      <c r="D342" s="3" t="s">
        <v>637</v>
      </c>
      <c r="E342" s="14" t="s">
        <v>638</v>
      </c>
    </row>
    <row r="343" spans="1:5" ht="13.5">
      <c r="A343" s="3" t="s">
        <v>639</v>
      </c>
      <c r="B343" s="3">
        <v>340</v>
      </c>
      <c r="C343" s="3" t="s">
        <v>1987</v>
      </c>
      <c r="D343" s="3" t="s">
        <v>1987</v>
      </c>
      <c r="E343" s="14" t="s">
        <v>640</v>
      </c>
    </row>
    <row r="344" spans="1:5" ht="13.5">
      <c r="A344" s="3" t="s">
        <v>641</v>
      </c>
      <c r="B344" s="3">
        <v>341</v>
      </c>
      <c r="C344" s="3" t="s">
        <v>1987</v>
      </c>
      <c r="D344" s="3" t="s">
        <v>1987</v>
      </c>
      <c r="E344" s="14" t="s">
        <v>642</v>
      </c>
    </row>
    <row r="345" spans="1:5" ht="13.5">
      <c r="A345" s="3" t="s">
        <v>643</v>
      </c>
      <c r="B345" s="3">
        <v>342</v>
      </c>
      <c r="C345" s="3" t="s">
        <v>1987</v>
      </c>
      <c r="D345" s="3" t="s">
        <v>1987</v>
      </c>
      <c r="E345" s="14" t="s">
        <v>644</v>
      </c>
    </row>
    <row r="346" spans="1:5" ht="13.5">
      <c r="A346" s="3" t="s">
        <v>645</v>
      </c>
      <c r="B346" s="3">
        <v>343</v>
      </c>
      <c r="C346" s="3" t="s">
        <v>1987</v>
      </c>
      <c r="D346" s="3" t="s">
        <v>1987</v>
      </c>
      <c r="E346" s="14" t="s">
        <v>646</v>
      </c>
    </row>
    <row r="347" spans="1:5" ht="13.5">
      <c r="A347" s="3" t="s">
        <v>647</v>
      </c>
      <c r="B347" s="3">
        <v>344</v>
      </c>
      <c r="C347" s="3" t="s">
        <v>1987</v>
      </c>
      <c r="D347" s="3" t="s">
        <v>1987</v>
      </c>
      <c r="E347" s="14" t="s">
        <v>648</v>
      </c>
    </row>
    <row r="348" spans="1:5" ht="13.5">
      <c r="A348" s="3" t="s">
        <v>649</v>
      </c>
      <c r="B348" s="3">
        <v>345</v>
      </c>
      <c r="C348" s="3" t="s">
        <v>1987</v>
      </c>
      <c r="D348" s="3" t="s">
        <v>1987</v>
      </c>
      <c r="E348" s="14" t="s">
        <v>650</v>
      </c>
    </row>
    <row r="349" spans="1:5" ht="13.5">
      <c r="A349" s="3" t="s">
        <v>651</v>
      </c>
      <c r="B349" s="3">
        <v>346</v>
      </c>
      <c r="C349" s="3" t="s">
        <v>1987</v>
      </c>
      <c r="D349" s="3" t="s">
        <v>1987</v>
      </c>
      <c r="E349" s="14" t="s">
        <v>652</v>
      </c>
    </row>
    <row r="350" spans="1:5" ht="13.5">
      <c r="A350" s="3" t="s">
        <v>653</v>
      </c>
      <c r="B350" s="3">
        <v>347</v>
      </c>
      <c r="C350" s="3" t="s">
        <v>1987</v>
      </c>
      <c r="D350" s="3" t="s">
        <v>1987</v>
      </c>
      <c r="E350" s="14" t="s">
        <v>654</v>
      </c>
    </row>
    <row r="351" spans="1:5" ht="13.5">
      <c r="A351" s="3" t="s">
        <v>655</v>
      </c>
      <c r="B351" s="3">
        <v>348</v>
      </c>
      <c r="C351" s="3" t="s">
        <v>1987</v>
      </c>
      <c r="D351" s="3" t="s">
        <v>1987</v>
      </c>
      <c r="E351" s="14" t="s">
        <v>656</v>
      </c>
    </row>
    <row r="352" spans="1:5" ht="13.5">
      <c r="A352" s="3" t="s">
        <v>657</v>
      </c>
      <c r="B352" s="3">
        <v>349</v>
      </c>
      <c r="C352" s="3" t="s">
        <v>1987</v>
      </c>
      <c r="D352" s="3" t="s">
        <v>1987</v>
      </c>
      <c r="E352" s="14" t="s">
        <v>658</v>
      </c>
    </row>
    <row r="353" spans="1:5" ht="13.5">
      <c r="A353" s="3" t="s">
        <v>659</v>
      </c>
      <c r="B353" s="3">
        <v>350</v>
      </c>
      <c r="C353" s="3" t="s">
        <v>1987</v>
      </c>
      <c r="D353" s="3" t="s">
        <v>1987</v>
      </c>
      <c r="E353" s="14" t="s">
        <v>660</v>
      </c>
    </row>
    <row r="354" spans="1:5" ht="13.5">
      <c r="A354" s="3" t="s">
        <v>661</v>
      </c>
      <c r="B354" s="3">
        <v>351</v>
      </c>
      <c r="C354" s="3" t="s">
        <v>1987</v>
      </c>
      <c r="D354" s="3" t="s">
        <v>1987</v>
      </c>
      <c r="E354" s="14" t="s">
        <v>662</v>
      </c>
    </row>
    <row r="355" spans="1:5" ht="13.5">
      <c r="A355" s="3" t="s">
        <v>663</v>
      </c>
      <c r="B355" s="3">
        <v>352</v>
      </c>
      <c r="C355" s="3" t="s">
        <v>1987</v>
      </c>
      <c r="D355" s="3" t="s">
        <v>1987</v>
      </c>
      <c r="E355" s="14" t="s">
        <v>664</v>
      </c>
    </row>
    <row r="356" spans="1:5" ht="13.5">
      <c r="A356" s="3" t="s">
        <v>665</v>
      </c>
      <c r="B356" s="3">
        <v>353</v>
      </c>
      <c r="C356" s="3" t="s">
        <v>1987</v>
      </c>
      <c r="D356" s="3" t="s">
        <v>1987</v>
      </c>
      <c r="E356" s="14" t="s">
        <v>666</v>
      </c>
    </row>
    <row r="357" spans="1:5" ht="13.5">
      <c r="A357" s="3" t="s">
        <v>667</v>
      </c>
      <c r="B357" s="3">
        <v>354</v>
      </c>
      <c r="C357" s="3" t="s">
        <v>1987</v>
      </c>
      <c r="D357" s="3" t="s">
        <v>1987</v>
      </c>
      <c r="E357" s="14" t="s">
        <v>668</v>
      </c>
    </row>
    <row r="358" spans="1:5" ht="13.5">
      <c r="A358" s="3" t="s">
        <v>669</v>
      </c>
      <c r="B358" s="3">
        <v>355</v>
      </c>
      <c r="C358" s="3" t="s">
        <v>1987</v>
      </c>
      <c r="D358" s="3" t="s">
        <v>1987</v>
      </c>
      <c r="E358" s="14" t="s">
        <v>670</v>
      </c>
    </row>
    <row r="359" spans="1:5" ht="13.5">
      <c r="A359" s="3" t="s">
        <v>671</v>
      </c>
      <c r="B359" s="3">
        <v>356</v>
      </c>
      <c r="C359" s="3" t="s">
        <v>1987</v>
      </c>
      <c r="D359" s="3" t="s">
        <v>1987</v>
      </c>
      <c r="E359" s="14" t="s">
        <v>672</v>
      </c>
    </row>
    <row r="360" spans="1:5" ht="13.5">
      <c r="A360" s="3" t="s">
        <v>673</v>
      </c>
      <c r="B360" s="3">
        <v>357</v>
      </c>
      <c r="C360" s="3" t="s">
        <v>1987</v>
      </c>
      <c r="D360" s="3" t="s">
        <v>1987</v>
      </c>
      <c r="E360" s="14" t="s">
        <v>674</v>
      </c>
    </row>
    <row r="361" spans="1:5" ht="13.5">
      <c r="A361" s="3" t="s">
        <v>675</v>
      </c>
      <c r="B361" s="3">
        <v>358</v>
      </c>
      <c r="C361" s="3" t="s">
        <v>1987</v>
      </c>
      <c r="D361" s="3" t="s">
        <v>1987</v>
      </c>
      <c r="E361" s="14" t="s">
        <v>676</v>
      </c>
    </row>
    <row r="362" spans="1:5" ht="13.5">
      <c r="A362" s="3" t="s">
        <v>677</v>
      </c>
      <c r="B362" s="3">
        <v>359</v>
      </c>
      <c r="C362" s="3" t="s">
        <v>1987</v>
      </c>
      <c r="D362" s="3" t="s">
        <v>1987</v>
      </c>
      <c r="E362" s="14" t="s">
        <v>678</v>
      </c>
    </row>
    <row r="363" spans="1:5" ht="13.5">
      <c r="A363" s="3" t="s">
        <v>679</v>
      </c>
      <c r="B363" s="3">
        <v>360</v>
      </c>
      <c r="C363" s="3" t="s">
        <v>1987</v>
      </c>
      <c r="D363" s="3" t="s">
        <v>1987</v>
      </c>
      <c r="E363" s="14" t="s">
        <v>680</v>
      </c>
    </row>
    <row r="364" spans="1:5" ht="13.5">
      <c r="A364" s="3" t="s">
        <v>681</v>
      </c>
      <c r="B364" s="3">
        <v>361</v>
      </c>
      <c r="C364" s="3" t="s">
        <v>1987</v>
      </c>
      <c r="D364" s="3" t="s">
        <v>1987</v>
      </c>
      <c r="E364" s="14" t="s">
        <v>682</v>
      </c>
    </row>
    <row r="365" spans="1:5" ht="13.5">
      <c r="A365" s="3" t="s">
        <v>683</v>
      </c>
      <c r="B365" s="3">
        <v>362</v>
      </c>
      <c r="C365" s="3" t="s">
        <v>1987</v>
      </c>
      <c r="D365" s="3" t="s">
        <v>1987</v>
      </c>
      <c r="E365" s="14" t="s">
        <v>684</v>
      </c>
    </row>
    <row r="366" spans="1:5" ht="13.5">
      <c r="A366" s="3" t="s">
        <v>685</v>
      </c>
      <c r="B366" s="3">
        <v>363</v>
      </c>
      <c r="C366" s="3" t="s">
        <v>1987</v>
      </c>
      <c r="D366" s="3" t="s">
        <v>1987</v>
      </c>
      <c r="E366" s="14" t="s">
        <v>686</v>
      </c>
    </row>
    <row r="367" spans="1:5" ht="13.5">
      <c r="A367" s="3" t="s">
        <v>687</v>
      </c>
      <c r="B367" s="3">
        <v>364</v>
      </c>
      <c r="C367" s="3" t="s">
        <v>1987</v>
      </c>
      <c r="D367" s="3" t="s">
        <v>1987</v>
      </c>
      <c r="E367" s="14" t="s">
        <v>688</v>
      </c>
    </row>
    <row r="368" spans="1:5" ht="13.5">
      <c r="A368" s="3" t="s">
        <v>689</v>
      </c>
      <c r="B368" s="3">
        <v>365</v>
      </c>
      <c r="C368" s="3" t="s">
        <v>703</v>
      </c>
      <c r="D368" s="3" t="s">
        <v>1996</v>
      </c>
      <c r="E368" s="14" t="s">
        <v>690</v>
      </c>
    </row>
    <row r="369" spans="1:5" ht="13.5">
      <c r="A369" s="3" t="s">
        <v>691</v>
      </c>
      <c r="B369" s="3">
        <v>366</v>
      </c>
      <c r="C369" s="3" t="s">
        <v>703</v>
      </c>
      <c r="D369" s="3" t="s">
        <v>703</v>
      </c>
      <c r="E369" s="14" t="s">
        <v>692</v>
      </c>
    </row>
    <row r="370" spans="1:5" ht="13.5">
      <c r="A370" s="3" t="s">
        <v>693</v>
      </c>
      <c r="B370" s="3">
        <v>367</v>
      </c>
      <c r="C370" s="3" t="s">
        <v>703</v>
      </c>
      <c r="D370" s="3" t="s">
        <v>703</v>
      </c>
      <c r="E370" s="14" t="s">
        <v>694</v>
      </c>
    </row>
    <row r="371" spans="1:5" ht="13.5">
      <c r="A371" s="3" t="s">
        <v>695</v>
      </c>
      <c r="B371" s="3">
        <v>368</v>
      </c>
      <c r="C371" s="3" t="s">
        <v>703</v>
      </c>
      <c r="D371" s="3" t="s">
        <v>703</v>
      </c>
      <c r="E371" s="14" t="s">
        <v>696</v>
      </c>
    </row>
    <row r="372" spans="1:5" ht="13.5">
      <c r="A372" s="3" t="s">
        <v>697</v>
      </c>
      <c r="B372" s="3">
        <v>369</v>
      </c>
      <c r="C372" s="3" t="s">
        <v>703</v>
      </c>
      <c r="D372" s="3" t="s">
        <v>703</v>
      </c>
      <c r="E372" s="14" t="s">
        <v>698</v>
      </c>
    </row>
    <row r="373" spans="1:5" ht="13.5">
      <c r="A373" s="3" t="s">
        <v>699</v>
      </c>
      <c r="B373" s="3">
        <v>370</v>
      </c>
      <c r="C373" s="3" t="s">
        <v>703</v>
      </c>
      <c r="D373" s="3" t="s">
        <v>703</v>
      </c>
      <c r="E373" s="14" t="s">
        <v>700</v>
      </c>
    </row>
    <row r="374" spans="1:5" ht="13.5">
      <c r="A374" s="3" t="s">
        <v>701</v>
      </c>
      <c r="B374" s="3">
        <v>371</v>
      </c>
      <c r="C374" s="3" t="s">
        <v>703</v>
      </c>
      <c r="D374" s="3" t="s">
        <v>703</v>
      </c>
      <c r="E374" s="14" t="s">
        <v>702</v>
      </c>
    </row>
    <row r="375" spans="1:5" ht="13.5">
      <c r="A375" s="3" t="s">
        <v>703</v>
      </c>
      <c r="B375" s="3">
        <v>372</v>
      </c>
      <c r="C375" s="3" t="s">
        <v>703</v>
      </c>
      <c r="D375" s="3" t="s">
        <v>703</v>
      </c>
      <c r="E375" s="14" t="s">
        <v>704</v>
      </c>
    </row>
    <row r="376" spans="1:5" ht="13.5">
      <c r="A376" s="3" t="s">
        <v>705</v>
      </c>
      <c r="B376" s="3">
        <v>373</v>
      </c>
      <c r="C376" s="3" t="s">
        <v>703</v>
      </c>
      <c r="D376" s="3" t="s">
        <v>703</v>
      </c>
      <c r="E376" s="14" t="s">
        <v>706</v>
      </c>
    </row>
    <row r="377" spans="1:5" ht="13.5">
      <c r="A377" s="3" t="s">
        <v>707</v>
      </c>
      <c r="B377" s="3">
        <v>374</v>
      </c>
      <c r="C377" s="3" t="s">
        <v>703</v>
      </c>
      <c r="D377" s="3" t="s">
        <v>703</v>
      </c>
      <c r="E377" s="14" t="s">
        <v>708</v>
      </c>
    </row>
    <row r="378" spans="1:5" ht="13.5">
      <c r="A378" s="3" t="s">
        <v>709</v>
      </c>
      <c r="B378" s="3">
        <v>375</v>
      </c>
      <c r="C378" s="3" t="s">
        <v>703</v>
      </c>
      <c r="D378" s="3" t="s">
        <v>703</v>
      </c>
      <c r="E378" s="14" t="s">
        <v>710</v>
      </c>
    </row>
    <row r="379" spans="1:5" ht="13.5">
      <c r="A379" s="3" t="s">
        <v>711</v>
      </c>
      <c r="B379" s="3">
        <v>376</v>
      </c>
      <c r="C379" s="3" t="s">
        <v>703</v>
      </c>
      <c r="D379" s="3" t="s">
        <v>703</v>
      </c>
      <c r="E379" s="14" t="s">
        <v>712</v>
      </c>
    </row>
    <row r="380" spans="1:5" ht="13.5">
      <c r="A380" s="3" t="s">
        <v>713</v>
      </c>
      <c r="B380" s="3">
        <v>377</v>
      </c>
      <c r="C380" s="3" t="s">
        <v>1988</v>
      </c>
      <c r="D380" s="3" t="s">
        <v>713</v>
      </c>
      <c r="E380" s="14" t="s">
        <v>714</v>
      </c>
    </row>
    <row r="381" spans="1:5" ht="13.5">
      <c r="A381" s="3" t="s">
        <v>715</v>
      </c>
      <c r="B381" s="3">
        <v>378</v>
      </c>
      <c r="C381" s="3" t="s">
        <v>733</v>
      </c>
      <c r="D381" s="3" t="s">
        <v>725</v>
      </c>
      <c r="E381" s="14" t="s">
        <v>716</v>
      </c>
    </row>
    <row r="382" spans="1:5" ht="13.5">
      <c r="A382" s="3" t="s">
        <v>717</v>
      </c>
      <c r="B382" s="3">
        <v>379</v>
      </c>
      <c r="C382" s="3" t="s">
        <v>733</v>
      </c>
      <c r="D382" s="3" t="s">
        <v>725</v>
      </c>
      <c r="E382" s="14" t="s">
        <v>718</v>
      </c>
    </row>
    <row r="383" spans="1:5" ht="13.5">
      <c r="A383" s="3" t="s">
        <v>719</v>
      </c>
      <c r="B383" s="3">
        <v>380</v>
      </c>
      <c r="C383" s="3" t="s">
        <v>733</v>
      </c>
      <c r="D383" s="3" t="s">
        <v>725</v>
      </c>
      <c r="E383" s="14" t="s">
        <v>720</v>
      </c>
    </row>
    <row r="384" spans="1:5" ht="13.5">
      <c r="A384" s="3" t="s">
        <v>721</v>
      </c>
      <c r="B384" s="3">
        <v>381</v>
      </c>
      <c r="C384" s="3" t="s">
        <v>733</v>
      </c>
      <c r="D384" s="3" t="s">
        <v>725</v>
      </c>
      <c r="E384" s="14" t="s">
        <v>722</v>
      </c>
    </row>
    <row r="385" spans="1:5" ht="13.5">
      <c r="A385" s="3" t="s">
        <v>723</v>
      </c>
      <c r="B385" s="3">
        <v>382</v>
      </c>
      <c r="C385" s="3" t="s">
        <v>733</v>
      </c>
      <c r="D385" s="3" t="s">
        <v>725</v>
      </c>
      <c r="E385" s="14" t="s">
        <v>724</v>
      </c>
    </row>
    <row r="386" spans="1:5" ht="13.5">
      <c r="A386" s="3" t="s">
        <v>725</v>
      </c>
      <c r="B386" s="3">
        <v>383</v>
      </c>
      <c r="C386" s="3" t="s">
        <v>733</v>
      </c>
      <c r="D386" s="3" t="s">
        <v>725</v>
      </c>
      <c r="E386" s="14" t="s">
        <v>726</v>
      </c>
    </row>
    <row r="387" spans="1:5" ht="13.5">
      <c r="A387" s="3" t="s">
        <v>727</v>
      </c>
      <c r="B387" s="3">
        <v>384</v>
      </c>
      <c r="C387" s="3" t="s">
        <v>733</v>
      </c>
      <c r="D387" s="3" t="s">
        <v>725</v>
      </c>
      <c r="E387" s="14" t="s">
        <v>728</v>
      </c>
    </row>
    <row r="388" spans="1:5" ht="13.5">
      <c r="A388" s="3" t="s">
        <v>729</v>
      </c>
      <c r="B388" s="3">
        <v>385</v>
      </c>
      <c r="C388" s="3" t="s">
        <v>733</v>
      </c>
      <c r="D388" s="3" t="s">
        <v>725</v>
      </c>
      <c r="E388" s="14" t="s">
        <v>730</v>
      </c>
    </row>
    <row r="389" spans="1:5" ht="13.5">
      <c r="A389" s="3" t="s">
        <v>731</v>
      </c>
      <c r="B389" s="3">
        <v>386</v>
      </c>
      <c r="C389" s="3" t="s">
        <v>733</v>
      </c>
      <c r="D389" s="3" t="s">
        <v>731</v>
      </c>
      <c r="E389" s="14" t="s">
        <v>732</v>
      </c>
    </row>
    <row r="390" spans="1:5" ht="13.5">
      <c r="A390" s="3" t="s">
        <v>733</v>
      </c>
      <c r="B390" s="3">
        <v>387</v>
      </c>
      <c r="C390" s="3" t="s">
        <v>733</v>
      </c>
      <c r="D390" s="3" t="s">
        <v>733</v>
      </c>
      <c r="E390" s="14" t="s">
        <v>734</v>
      </c>
    </row>
    <row r="391" spans="1:5" ht="13.5">
      <c r="A391" s="3" t="s">
        <v>735</v>
      </c>
      <c r="B391" s="3">
        <v>388</v>
      </c>
      <c r="C391" s="3" t="s">
        <v>1989</v>
      </c>
      <c r="D391" s="3" t="s">
        <v>1989</v>
      </c>
      <c r="E391" s="14" t="s">
        <v>736</v>
      </c>
    </row>
    <row r="392" spans="1:5" ht="13.5">
      <c r="A392" s="3" t="s">
        <v>737</v>
      </c>
      <c r="B392" s="3">
        <v>389</v>
      </c>
      <c r="C392" s="3" t="s">
        <v>1989</v>
      </c>
      <c r="D392" s="3" t="s">
        <v>1989</v>
      </c>
      <c r="E392" s="14" t="s">
        <v>738</v>
      </c>
    </row>
    <row r="393" spans="1:5" ht="13.5">
      <c r="A393" s="3" t="s">
        <v>739</v>
      </c>
      <c r="B393" s="3">
        <v>390</v>
      </c>
      <c r="C393" s="3" t="s">
        <v>1989</v>
      </c>
      <c r="D393" s="3" t="s">
        <v>1989</v>
      </c>
      <c r="E393" s="14" t="s">
        <v>740</v>
      </c>
    </row>
    <row r="394" spans="1:5" ht="13.5">
      <c r="A394" s="3" t="s">
        <v>741</v>
      </c>
      <c r="B394" s="3">
        <v>391</v>
      </c>
      <c r="C394" s="3" t="s">
        <v>1989</v>
      </c>
      <c r="D394" s="3" t="s">
        <v>1989</v>
      </c>
      <c r="E394" s="14" t="s">
        <v>742</v>
      </c>
    </row>
    <row r="395" spans="1:5" ht="13.5">
      <c r="A395" s="3" t="s">
        <v>743</v>
      </c>
      <c r="B395" s="3">
        <v>392</v>
      </c>
      <c r="C395" s="3" t="s">
        <v>1989</v>
      </c>
      <c r="D395" s="3" t="s">
        <v>1989</v>
      </c>
      <c r="E395" s="14" t="s">
        <v>744</v>
      </c>
    </row>
    <row r="396" spans="1:5" ht="13.5">
      <c r="A396" s="3" t="s">
        <v>745</v>
      </c>
      <c r="B396" s="3">
        <v>393</v>
      </c>
      <c r="C396" s="3" t="s">
        <v>1989</v>
      </c>
      <c r="D396" s="3" t="s">
        <v>1989</v>
      </c>
      <c r="E396" s="14" t="s">
        <v>746</v>
      </c>
    </row>
    <row r="397" spans="1:5" ht="13.5">
      <c r="A397" s="3" t="s">
        <v>747</v>
      </c>
      <c r="B397" s="3">
        <v>394</v>
      </c>
      <c r="C397" s="3" t="s">
        <v>1989</v>
      </c>
      <c r="D397" s="3" t="s">
        <v>1989</v>
      </c>
      <c r="E397" s="14" t="s">
        <v>748</v>
      </c>
    </row>
    <row r="398" spans="1:5" ht="13.5">
      <c r="A398" s="3" t="s">
        <v>749</v>
      </c>
      <c r="B398" s="3">
        <v>395</v>
      </c>
      <c r="C398" s="3" t="s">
        <v>1989</v>
      </c>
      <c r="D398" s="3" t="s">
        <v>1989</v>
      </c>
      <c r="E398" s="14" t="s">
        <v>750</v>
      </c>
    </row>
    <row r="399" spans="1:5" ht="13.5">
      <c r="A399" s="3" t="s">
        <v>751</v>
      </c>
      <c r="B399" s="3">
        <v>396</v>
      </c>
      <c r="C399" s="3" t="s">
        <v>1989</v>
      </c>
      <c r="D399" s="3" t="s">
        <v>1989</v>
      </c>
      <c r="E399" s="14" t="s">
        <v>752</v>
      </c>
    </row>
    <row r="400" spans="1:5" ht="13.5">
      <c r="A400" s="3" t="s">
        <v>753</v>
      </c>
      <c r="B400" s="3">
        <v>397</v>
      </c>
      <c r="C400" s="3" t="s">
        <v>1989</v>
      </c>
      <c r="D400" s="3" t="s">
        <v>1989</v>
      </c>
      <c r="E400" s="14" t="s">
        <v>754</v>
      </c>
    </row>
    <row r="401" spans="1:5" ht="13.5">
      <c r="A401" s="3" t="s">
        <v>755</v>
      </c>
      <c r="B401" s="3">
        <v>398</v>
      </c>
      <c r="C401" s="3" t="s">
        <v>1989</v>
      </c>
      <c r="D401" s="3" t="s">
        <v>1989</v>
      </c>
      <c r="E401" s="14" t="s">
        <v>756</v>
      </c>
    </row>
    <row r="402" spans="1:5" ht="13.5">
      <c r="A402" s="3" t="s">
        <v>757</v>
      </c>
      <c r="B402" s="3">
        <v>399</v>
      </c>
      <c r="C402" s="3" t="s">
        <v>1989</v>
      </c>
      <c r="D402" s="3" t="s">
        <v>1989</v>
      </c>
      <c r="E402" s="14" t="s">
        <v>758</v>
      </c>
    </row>
    <row r="403" spans="1:5" ht="13.5">
      <c r="A403" s="3" t="s">
        <v>759</v>
      </c>
      <c r="B403" s="3">
        <v>400</v>
      </c>
      <c r="C403" s="3" t="s">
        <v>773</v>
      </c>
      <c r="D403" s="3" t="s">
        <v>773</v>
      </c>
      <c r="E403" s="14" t="s">
        <v>760</v>
      </c>
    </row>
    <row r="404" spans="1:5" ht="13.5">
      <c r="A404" s="3" t="s">
        <v>761</v>
      </c>
      <c r="B404" s="3">
        <v>401</v>
      </c>
      <c r="C404" s="3" t="s">
        <v>773</v>
      </c>
      <c r="D404" s="3" t="s">
        <v>773</v>
      </c>
      <c r="E404" s="14" t="s">
        <v>762</v>
      </c>
    </row>
    <row r="405" spans="1:5" ht="13.5">
      <c r="A405" s="3" t="s">
        <v>763</v>
      </c>
      <c r="B405" s="3">
        <v>402</v>
      </c>
      <c r="C405" s="3" t="s">
        <v>773</v>
      </c>
      <c r="D405" s="3" t="s">
        <v>773</v>
      </c>
      <c r="E405" s="14" t="s">
        <v>764</v>
      </c>
    </row>
    <row r="406" spans="1:5" ht="13.5">
      <c r="A406" s="3" t="s">
        <v>765</v>
      </c>
      <c r="B406" s="3">
        <v>403</v>
      </c>
      <c r="C406" s="3" t="s">
        <v>773</v>
      </c>
      <c r="D406" s="3" t="s">
        <v>773</v>
      </c>
      <c r="E406" s="14" t="s">
        <v>766</v>
      </c>
    </row>
    <row r="407" spans="1:5" ht="13.5">
      <c r="A407" s="3" t="s">
        <v>767</v>
      </c>
      <c r="B407" s="3">
        <v>404</v>
      </c>
      <c r="C407" s="3" t="s">
        <v>773</v>
      </c>
      <c r="D407" s="3" t="s">
        <v>773</v>
      </c>
      <c r="E407" s="14" t="s">
        <v>768</v>
      </c>
    </row>
    <row r="408" spans="1:5" ht="13.5">
      <c r="A408" s="3" t="s">
        <v>769</v>
      </c>
      <c r="B408" s="3">
        <v>405</v>
      </c>
      <c r="C408" s="3" t="s">
        <v>773</v>
      </c>
      <c r="D408" s="3" t="s">
        <v>773</v>
      </c>
      <c r="E408" s="14" t="s">
        <v>770</v>
      </c>
    </row>
    <row r="409" spans="1:5" ht="13.5">
      <c r="A409" s="3" t="s">
        <v>771</v>
      </c>
      <c r="B409" s="3">
        <v>406</v>
      </c>
      <c r="C409" s="3" t="s">
        <v>773</v>
      </c>
      <c r="D409" s="3" t="s">
        <v>773</v>
      </c>
      <c r="E409" s="14" t="s">
        <v>772</v>
      </c>
    </row>
    <row r="410" spans="1:5" ht="13.5">
      <c r="A410" s="3" t="s">
        <v>773</v>
      </c>
      <c r="B410" s="3">
        <v>407</v>
      </c>
      <c r="C410" s="3" t="s">
        <v>773</v>
      </c>
      <c r="D410" s="3" t="s">
        <v>773</v>
      </c>
      <c r="E410" s="14" t="s">
        <v>774</v>
      </c>
    </row>
    <row r="411" spans="1:5" ht="13.5">
      <c r="A411" s="3" t="s">
        <v>775</v>
      </c>
      <c r="B411" s="3">
        <v>408</v>
      </c>
      <c r="C411" s="3" t="s">
        <v>1097</v>
      </c>
      <c r="D411" s="3" t="s">
        <v>777</v>
      </c>
      <c r="E411" s="14" t="s">
        <v>776</v>
      </c>
    </row>
    <row r="412" spans="1:5" ht="13.5">
      <c r="A412" s="3" t="s">
        <v>777</v>
      </c>
      <c r="B412" s="3">
        <v>409</v>
      </c>
      <c r="C412" s="3" t="s">
        <v>1097</v>
      </c>
      <c r="D412" s="3" t="s">
        <v>777</v>
      </c>
      <c r="E412" s="14" t="s">
        <v>778</v>
      </c>
    </row>
    <row r="413" spans="1:5" ht="13.5">
      <c r="A413" s="3" t="s">
        <v>779</v>
      </c>
      <c r="B413" s="3">
        <v>410</v>
      </c>
      <c r="C413" s="3" t="s">
        <v>1097</v>
      </c>
      <c r="D413" s="3" t="s">
        <v>779</v>
      </c>
      <c r="E413" s="14" t="s">
        <v>780</v>
      </c>
    </row>
    <row r="414" spans="1:5" ht="13.5">
      <c r="A414" s="3" t="s">
        <v>781</v>
      </c>
      <c r="B414" s="3">
        <v>411</v>
      </c>
      <c r="C414" s="3" t="s">
        <v>1097</v>
      </c>
      <c r="D414" s="3" t="s">
        <v>783</v>
      </c>
      <c r="E414" s="14" t="s">
        <v>782</v>
      </c>
    </row>
    <row r="415" spans="1:5" ht="13.5">
      <c r="A415" s="3" t="s">
        <v>783</v>
      </c>
      <c r="B415" s="3">
        <v>412</v>
      </c>
      <c r="C415" s="3" t="s">
        <v>1097</v>
      </c>
      <c r="D415" s="3" t="s">
        <v>783</v>
      </c>
      <c r="E415" s="14" t="s">
        <v>784</v>
      </c>
    </row>
    <row r="416" spans="1:5" ht="13.5">
      <c r="A416" s="3" t="s">
        <v>785</v>
      </c>
      <c r="B416" s="3">
        <v>413</v>
      </c>
      <c r="C416" s="3" t="s">
        <v>1097</v>
      </c>
      <c r="D416" s="3" t="s">
        <v>785</v>
      </c>
      <c r="E416" s="14" t="s">
        <v>786</v>
      </c>
    </row>
    <row r="417" spans="1:5" ht="13.5">
      <c r="A417" s="3" t="s">
        <v>787</v>
      </c>
      <c r="B417" s="3">
        <v>414</v>
      </c>
      <c r="C417" s="3" t="s">
        <v>1097</v>
      </c>
      <c r="D417" s="3" t="s">
        <v>787</v>
      </c>
      <c r="E417" s="14" t="s">
        <v>788</v>
      </c>
    </row>
    <row r="418" spans="1:5" ht="13.5">
      <c r="A418" s="3" t="s">
        <v>789</v>
      </c>
      <c r="B418" s="3">
        <v>415</v>
      </c>
      <c r="C418" s="3" t="s">
        <v>1097</v>
      </c>
      <c r="D418" s="3" t="s">
        <v>787</v>
      </c>
      <c r="E418" s="14" t="s">
        <v>790</v>
      </c>
    </row>
    <row r="419" spans="1:5" ht="13.5">
      <c r="A419" s="3" t="s">
        <v>791</v>
      </c>
      <c r="B419" s="3">
        <v>416</v>
      </c>
      <c r="C419" s="3" t="s">
        <v>1097</v>
      </c>
      <c r="D419" s="3" t="s">
        <v>787</v>
      </c>
      <c r="E419" s="14" t="s">
        <v>792</v>
      </c>
    </row>
    <row r="420" spans="1:5" ht="13.5">
      <c r="A420" s="3" t="s">
        <v>793</v>
      </c>
      <c r="B420" s="3">
        <v>417</v>
      </c>
      <c r="C420" s="3" t="s">
        <v>1097</v>
      </c>
      <c r="D420" s="3" t="s">
        <v>1997</v>
      </c>
      <c r="E420" s="14" t="s">
        <v>794</v>
      </c>
    </row>
    <row r="421" spans="1:5" ht="13.5">
      <c r="A421" s="3" t="s">
        <v>795</v>
      </c>
      <c r="B421" s="3">
        <v>418</v>
      </c>
      <c r="C421" s="3" t="s">
        <v>1097</v>
      </c>
      <c r="D421" s="3" t="s">
        <v>1997</v>
      </c>
      <c r="E421" s="14" t="s">
        <v>796</v>
      </c>
    </row>
    <row r="422" spans="1:5" ht="13.5">
      <c r="A422" s="3" t="s">
        <v>797</v>
      </c>
      <c r="B422" s="3">
        <v>419</v>
      </c>
      <c r="C422" s="3" t="s">
        <v>1097</v>
      </c>
      <c r="D422" s="3" t="s">
        <v>799</v>
      </c>
      <c r="E422" s="14" t="s">
        <v>798</v>
      </c>
    </row>
    <row r="423" spans="1:5" ht="13.5">
      <c r="A423" s="3" t="s">
        <v>799</v>
      </c>
      <c r="B423" s="3">
        <v>420</v>
      </c>
      <c r="C423" s="3" t="s">
        <v>1097</v>
      </c>
      <c r="D423" s="3" t="s">
        <v>799</v>
      </c>
      <c r="E423" s="14" t="s">
        <v>800</v>
      </c>
    </row>
    <row r="424" spans="1:5" ht="13.5">
      <c r="A424" s="3" t="s">
        <v>801</v>
      </c>
      <c r="B424" s="3">
        <v>421</v>
      </c>
      <c r="C424" s="3" t="s">
        <v>1097</v>
      </c>
      <c r="D424" s="3" t="s">
        <v>799</v>
      </c>
      <c r="E424" s="14" t="s">
        <v>802</v>
      </c>
    </row>
    <row r="425" spans="1:5" ht="13.5">
      <c r="A425" s="3" t="s">
        <v>803</v>
      </c>
      <c r="B425" s="3">
        <v>422</v>
      </c>
      <c r="C425" s="3" t="s">
        <v>1097</v>
      </c>
      <c r="D425" s="3" t="s">
        <v>799</v>
      </c>
      <c r="E425" s="14" t="s">
        <v>804</v>
      </c>
    </row>
    <row r="426" spans="1:5" ht="13.5">
      <c r="A426" s="3" t="s">
        <v>805</v>
      </c>
      <c r="B426" s="3">
        <v>423</v>
      </c>
      <c r="C426" s="3" t="s">
        <v>1097</v>
      </c>
      <c r="D426" s="3" t="s">
        <v>799</v>
      </c>
      <c r="E426" s="14" t="s">
        <v>806</v>
      </c>
    </row>
    <row r="427" spans="1:5" ht="13.5">
      <c r="A427" s="3" t="s">
        <v>807</v>
      </c>
      <c r="B427" s="3">
        <v>424</v>
      </c>
      <c r="C427" s="3" t="s">
        <v>1097</v>
      </c>
      <c r="D427" s="3" t="s">
        <v>799</v>
      </c>
      <c r="E427" s="14" t="s">
        <v>808</v>
      </c>
    </row>
    <row r="428" spans="1:5" ht="13.5">
      <c r="A428" s="3" t="s">
        <v>809</v>
      </c>
      <c r="B428" s="3">
        <v>425</v>
      </c>
      <c r="C428" s="3" t="s">
        <v>1097</v>
      </c>
      <c r="D428" s="3" t="s">
        <v>799</v>
      </c>
      <c r="E428" s="14" t="s">
        <v>810</v>
      </c>
    </row>
    <row r="429" spans="1:5" ht="13.5">
      <c r="A429" s="3" t="s">
        <v>811</v>
      </c>
      <c r="B429" s="3">
        <v>426</v>
      </c>
      <c r="C429" s="3" t="s">
        <v>1097</v>
      </c>
      <c r="D429" s="3" t="s">
        <v>799</v>
      </c>
      <c r="E429" s="14" t="s">
        <v>812</v>
      </c>
    </row>
    <row r="430" spans="1:5" ht="13.5">
      <c r="A430" s="3" t="s">
        <v>813</v>
      </c>
      <c r="B430" s="3">
        <v>427</v>
      </c>
      <c r="C430" s="3" t="s">
        <v>1097</v>
      </c>
      <c r="D430" s="3" t="s">
        <v>1998</v>
      </c>
      <c r="E430" s="14" t="s">
        <v>814</v>
      </c>
    </row>
    <row r="431" spans="1:5" ht="13.5">
      <c r="A431" s="3" t="s">
        <v>815</v>
      </c>
      <c r="B431" s="3">
        <v>428</v>
      </c>
      <c r="C431" s="3" t="s">
        <v>1097</v>
      </c>
      <c r="D431" s="3" t="s">
        <v>1998</v>
      </c>
      <c r="E431" s="14" t="s">
        <v>816</v>
      </c>
    </row>
    <row r="432" spans="1:5" ht="13.5">
      <c r="A432" s="3" t="s">
        <v>817</v>
      </c>
      <c r="B432" s="3">
        <v>429</v>
      </c>
      <c r="C432" s="3" t="s">
        <v>1097</v>
      </c>
      <c r="D432" s="3" t="s">
        <v>1998</v>
      </c>
      <c r="E432" s="14" t="s">
        <v>818</v>
      </c>
    </row>
    <row r="433" spans="1:5" ht="13.5">
      <c r="A433" s="3" t="s">
        <v>819</v>
      </c>
      <c r="B433" s="3">
        <v>430</v>
      </c>
      <c r="C433" s="3" t="s">
        <v>1097</v>
      </c>
      <c r="D433" s="3" t="s">
        <v>1998</v>
      </c>
      <c r="E433" s="14" t="s">
        <v>820</v>
      </c>
    </row>
    <row r="434" spans="1:5" ht="13.5">
      <c r="A434" s="3" t="s">
        <v>821</v>
      </c>
      <c r="B434" s="3">
        <v>431</v>
      </c>
      <c r="C434" s="3" t="s">
        <v>1097</v>
      </c>
      <c r="D434" s="3" t="s">
        <v>1998</v>
      </c>
      <c r="E434" s="14" t="s">
        <v>822</v>
      </c>
    </row>
    <row r="435" spans="1:5" ht="13.5">
      <c r="A435" s="3" t="s">
        <v>823</v>
      </c>
      <c r="B435" s="3">
        <v>432</v>
      </c>
      <c r="C435" s="3" t="s">
        <v>1097</v>
      </c>
      <c r="D435" s="3" t="s">
        <v>1998</v>
      </c>
      <c r="E435" s="14" t="s">
        <v>824</v>
      </c>
    </row>
    <row r="436" spans="1:5" ht="13.5">
      <c r="A436" s="3" t="s">
        <v>825</v>
      </c>
      <c r="B436" s="3">
        <v>433</v>
      </c>
      <c r="C436" s="3" t="s">
        <v>1097</v>
      </c>
      <c r="D436" s="3" t="s">
        <v>1998</v>
      </c>
      <c r="E436" s="14" t="s">
        <v>826</v>
      </c>
    </row>
    <row r="437" spans="1:5" ht="13.5">
      <c r="A437" s="3" t="s">
        <v>827</v>
      </c>
      <c r="B437" s="3">
        <v>434</v>
      </c>
      <c r="C437" s="3" t="s">
        <v>1097</v>
      </c>
      <c r="D437" s="3" t="s">
        <v>1998</v>
      </c>
      <c r="E437" s="14" t="s">
        <v>828</v>
      </c>
    </row>
    <row r="438" spans="1:5" ht="13.5">
      <c r="A438" s="3" t="s">
        <v>829</v>
      </c>
      <c r="B438" s="3">
        <v>435</v>
      </c>
      <c r="C438" s="3" t="s">
        <v>1097</v>
      </c>
      <c r="D438" s="3" t="s">
        <v>1998</v>
      </c>
      <c r="E438" s="14" t="s">
        <v>830</v>
      </c>
    </row>
    <row r="439" spans="1:5" ht="13.5">
      <c r="A439" s="3" t="s">
        <v>831</v>
      </c>
      <c r="B439" s="3">
        <v>436</v>
      </c>
      <c r="C439" s="3" t="s">
        <v>1097</v>
      </c>
      <c r="D439" s="3" t="s">
        <v>1998</v>
      </c>
      <c r="E439" s="14" t="s">
        <v>832</v>
      </c>
    </row>
    <row r="440" spans="1:5" ht="13.5">
      <c r="A440" s="3" t="s">
        <v>833</v>
      </c>
      <c r="B440" s="3">
        <v>437</v>
      </c>
      <c r="C440" s="3" t="s">
        <v>1097</v>
      </c>
      <c r="D440" s="3" t="s">
        <v>1998</v>
      </c>
      <c r="E440" s="14" t="s">
        <v>834</v>
      </c>
    </row>
    <row r="441" spans="1:5" ht="13.5">
      <c r="A441" s="3" t="s">
        <v>835</v>
      </c>
      <c r="B441" s="3">
        <v>438</v>
      </c>
      <c r="C441" s="3" t="s">
        <v>1097</v>
      </c>
      <c r="D441" s="3" t="s">
        <v>835</v>
      </c>
      <c r="E441" s="14" t="s">
        <v>836</v>
      </c>
    </row>
    <row r="442" spans="1:5" ht="13.5">
      <c r="A442" s="3" t="s">
        <v>837</v>
      </c>
      <c r="B442" s="3">
        <v>439</v>
      </c>
      <c r="C442" s="3" t="s">
        <v>1097</v>
      </c>
      <c r="D442" s="3" t="s">
        <v>837</v>
      </c>
      <c r="E442" s="14" t="s">
        <v>838</v>
      </c>
    </row>
    <row r="443" spans="1:5" ht="13.5">
      <c r="A443" s="3" t="s">
        <v>839</v>
      </c>
      <c r="B443" s="3">
        <v>440</v>
      </c>
      <c r="C443" s="3" t="s">
        <v>1097</v>
      </c>
      <c r="D443" s="3" t="s">
        <v>849</v>
      </c>
      <c r="E443" s="14" t="s">
        <v>840</v>
      </c>
    </row>
    <row r="444" spans="1:5" ht="13.5">
      <c r="A444" s="3" t="s">
        <v>841</v>
      </c>
      <c r="B444" s="3">
        <v>441</v>
      </c>
      <c r="C444" s="3" t="s">
        <v>1097</v>
      </c>
      <c r="D444" s="3" t="s">
        <v>849</v>
      </c>
      <c r="E444" s="14" t="s">
        <v>842</v>
      </c>
    </row>
    <row r="445" spans="1:5" ht="13.5">
      <c r="A445" s="3" t="s">
        <v>843</v>
      </c>
      <c r="B445" s="3">
        <v>442</v>
      </c>
      <c r="C445" s="3" t="s">
        <v>1097</v>
      </c>
      <c r="D445" s="3" t="s">
        <v>849</v>
      </c>
      <c r="E445" s="14" t="s">
        <v>844</v>
      </c>
    </row>
    <row r="446" spans="1:5" ht="13.5">
      <c r="A446" s="3" t="s">
        <v>845</v>
      </c>
      <c r="B446" s="3">
        <v>443</v>
      </c>
      <c r="C446" s="3" t="s">
        <v>1097</v>
      </c>
      <c r="D446" s="3" t="s">
        <v>849</v>
      </c>
      <c r="E446" s="14" t="s">
        <v>846</v>
      </c>
    </row>
    <row r="447" spans="1:5" ht="13.5">
      <c r="A447" s="3" t="s">
        <v>847</v>
      </c>
      <c r="B447" s="3">
        <v>444</v>
      </c>
      <c r="C447" s="3" t="s">
        <v>1097</v>
      </c>
      <c r="D447" s="3" t="s">
        <v>849</v>
      </c>
      <c r="E447" s="14" t="s">
        <v>848</v>
      </c>
    </row>
    <row r="448" spans="1:5" ht="13.5">
      <c r="A448" s="3" t="s">
        <v>849</v>
      </c>
      <c r="B448" s="3">
        <v>445</v>
      </c>
      <c r="C448" s="3" t="s">
        <v>1097</v>
      </c>
      <c r="D448" s="3" t="s">
        <v>849</v>
      </c>
      <c r="E448" s="14" t="s">
        <v>850</v>
      </c>
    </row>
    <row r="449" spans="1:5" ht="13.5">
      <c r="A449" s="3" t="s">
        <v>851</v>
      </c>
      <c r="B449" s="3">
        <v>446</v>
      </c>
      <c r="C449" s="3" t="s">
        <v>1097</v>
      </c>
      <c r="D449" s="3" t="s">
        <v>849</v>
      </c>
      <c r="E449" s="14" t="s">
        <v>852</v>
      </c>
    </row>
    <row r="450" spans="1:5" ht="13.5">
      <c r="A450" s="3" t="s">
        <v>853</v>
      </c>
      <c r="B450" s="3">
        <v>447</v>
      </c>
      <c r="C450" s="3" t="s">
        <v>1097</v>
      </c>
      <c r="D450" s="3" t="s">
        <v>853</v>
      </c>
      <c r="E450" s="14" t="s">
        <v>854</v>
      </c>
    </row>
    <row r="451" spans="1:5" ht="13.5">
      <c r="A451" s="3" t="s">
        <v>855</v>
      </c>
      <c r="B451" s="3">
        <v>448</v>
      </c>
      <c r="C451" s="3" t="s">
        <v>1097</v>
      </c>
      <c r="D451" s="3" t="s">
        <v>863</v>
      </c>
      <c r="E451" s="14" t="s">
        <v>856</v>
      </c>
    </row>
    <row r="452" spans="1:5" ht="13.5">
      <c r="A452" s="3" t="s">
        <v>857</v>
      </c>
      <c r="B452" s="3">
        <v>449</v>
      </c>
      <c r="C452" s="3" t="s">
        <v>1097</v>
      </c>
      <c r="D452" s="3" t="s">
        <v>863</v>
      </c>
      <c r="E452" s="14" t="s">
        <v>858</v>
      </c>
    </row>
    <row r="453" spans="1:5" ht="13.5">
      <c r="A453" s="3" t="s">
        <v>859</v>
      </c>
      <c r="B453" s="3">
        <v>450</v>
      </c>
      <c r="C453" s="3" t="s">
        <v>1097</v>
      </c>
      <c r="D453" s="3" t="s">
        <v>863</v>
      </c>
      <c r="E453" s="14" t="s">
        <v>860</v>
      </c>
    </row>
    <row r="454" spans="1:5" ht="13.5">
      <c r="A454" s="3" t="s">
        <v>861</v>
      </c>
      <c r="B454" s="3">
        <v>451</v>
      </c>
      <c r="C454" s="3" t="s">
        <v>1097</v>
      </c>
      <c r="D454" s="3" t="s">
        <v>863</v>
      </c>
      <c r="E454" s="14" t="s">
        <v>862</v>
      </c>
    </row>
    <row r="455" spans="1:5" ht="13.5">
      <c r="A455" s="3" t="s">
        <v>863</v>
      </c>
      <c r="B455" s="3">
        <v>452</v>
      </c>
      <c r="C455" s="3" t="s">
        <v>1097</v>
      </c>
      <c r="D455" s="3" t="s">
        <v>863</v>
      </c>
      <c r="E455" s="14" t="s">
        <v>864</v>
      </c>
    </row>
    <row r="456" spans="1:5" ht="13.5">
      <c r="A456" s="3" t="s">
        <v>865</v>
      </c>
      <c r="B456" s="3">
        <v>453</v>
      </c>
      <c r="C456" s="3" t="s">
        <v>1097</v>
      </c>
      <c r="D456" s="3" t="s">
        <v>863</v>
      </c>
      <c r="E456" s="14" t="s">
        <v>866</v>
      </c>
    </row>
    <row r="457" spans="1:5" ht="13.5">
      <c r="A457" s="3" t="s">
        <v>867</v>
      </c>
      <c r="B457" s="3">
        <v>454</v>
      </c>
      <c r="C457" s="3" t="s">
        <v>1097</v>
      </c>
      <c r="D457" s="3" t="s">
        <v>873</v>
      </c>
      <c r="E457" s="14" t="s">
        <v>868</v>
      </c>
    </row>
    <row r="458" spans="1:5" ht="13.5">
      <c r="A458" s="3" t="s">
        <v>869</v>
      </c>
      <c r="B458" s="3">
        <v>455</v>
      </c>
      <c r="C458" s="3" t="s">
        <v>1097</v>
      </c>
      <c r="D458" s="3" t="s">
        <v>873</v>
      </c>
      <c r="E458" s="14" t="s">
        <v>870</v>
      </c>
    </row>
    <row r="459" spans="1:5" ht="13.5">
      <c r="A459" s="3" t="s">
        <v>871</v>
      </c>
      <c r="B459" s="3">
        <v>456</v>
      </c>
      <c r="C459" s="3" t="s">
        <v>1097</v>
      </c>
      <c r="D459" s="3" t="s">
        <v>873</v>
      </c>
      <c r="E459" s="14" t="s">
        <v>872</v>
      </c>
    </row>
    <row r="460" spans="1:5" ht="13.5">
      <c r="A460" s="3" t="s">
        <v>873</v>
      </c>
      <c r="B460" s="3">
        <v>457</v>
      </c>
      <c r="C460" s="3" t="s">
        <v>1097</v>
      </c>
      <c r="D460" s="3" t="s">
        <v>873</v>
      </c>
      <c r="E460" s="14" t="s">
        <v>874</v>
      </c>
    </row>
    <row r="461" spans="1:5" ht="13.5">
      <c r="A461" s="3" t="s">
        <v>875</v>
      </c>
      <c r="B461" s="3">
        <v>458</v>
      </c>
      <c r="C461" s="3" t="s">
        <v>1097</v>
      </c>
      <c r="D461" s="3" t="s">
        <v>873</v>
      </c>
      <c r="E461" s="14" t="s">
        <v>876</v>
      </c>
    </row>
    <row r="462" spans="1:5" ht="13.5">
      <c r="A462" s="3" t="s">
        <v>877</v>
      </c>
      <c r="B462" s="3">
        <v>459</v>
      </c>
      <c r="C462" s="3" t="s">
        <v>1097</v>
      </c>
      <c r="D462" s="3" t="s">
        <v>873</v>
      </c>
      <c r="E462" s="14" t="s">
        <v>878</v>
      </c>
    </row>
    <row r="463" spans="1:5" ht="13.5">
      <c r="A463" s="3" t="s">
        <v>879</v>
      </c>
      <c r="B463" s="3">
        <v>460</v>
      </c>
      <c r="C463" s="3" t="s">
        <v>1097</v>
      </c>
      <c r="D463" s="3" t="s">
        <v>873</v>
      </c>
      <c r="E463" s="14" t="s">
        <v>880</v>
      </c>
    </row>
    <row r="464" spans="1:5" ht="13.5">
      <c r="A464" s="3" t="s">
        <v>881</v>
      </c>
      <c r="B464" s="3">
        <v>461</v>
      </c>
      <c r="C464" s="3" t="s">
        <v>1097</v>
      </c>
      <c r="D464" s="3" t="s">
        <v>873</v>
      </c>
      <c r="E464" s="14" t="s">
        <v>882</v>
      </c>
    </row>
    <row r="465" spans="1:5" ht="13.5">
      <c r="A465" s="3" t="s">
        <v>883</v>
      </c>
      <c r="B465" s="3">
        <v>462</v>
      </c>
      <c r="C465" s="3" t="s">
        <v>1097</v>
      </c>
      <c r="D465" s="3" t="s">
        <v>885</v>
      </c>
      <c r="E465" s="14" t="s">
        <v>884</v>
      </c>
    </row>
    <row r="466" spans="1:5" ht="13.5">
      <c r="A466" s="3" t="s">
        <v>885</v>
      </c>
      <c r="B466" s="3">
        <v>463</v>
      </c>
      <c r="C466" s="3" t="s">
        <v>1097</v>
      </c>
      <c r="D466" s="3" t="s">
        <v>885</v>
      </c>
      <c r="E466" s="14" t="s">
        <v>886</v>
      </c>
    </row>
    <row r="467" spans="1:5" ht="13.5">
      <c r="A467" s="3" t="s">
        <v>887</v>
      </c>
      <c r="B467" s="3">
        <v>464</v>
      </c>
      <c r="C467" s="3" t="s">
        <v>1097</v>
      </c>
      <c r="D467" s="3" t="s">
        <v>887</v>
      </c>
      <c r="E467" s="14" t="s">
        <v>888</v>
      </c>
    </row>
    <row r="468" spans="1:5" ht="13.5">
      <c r="A468" s="3" t="s">
        <v>889</v>
      </c>
      <c r="B468" s="3">
        <v>465</v>
      </c>
      <c r="C468" s="3" t="s">
        <v>1097</v>
      </c>
      <c r="D468" s="3" t="s">
        <v>887</v>
      </c>
      <c r="E468" s="14" t="s">
        <v>890</v>
      </c>
    </row>
    <row r="469" spans="1:5" ht="13.5">
      <c r="A469" s="3" t="s">
        <v>891</v>
      </c>
      <c r="B469" s="3">
        <v>466</v>
      </c>
      <c r="C469" s="3" t="s">
        <v>1097</v>
      </c>
      <c r="D469" s="3" t="s">
        <v>891</v>
      </c>
      <c r="E469" s="14" t="s">
        <v>892</v>
      </c>
    </row>
    <row r="470" spans="1:5" ht="13.5">
      <c r="A470" s="3" t="s">
        <v>893</v>
      </c>
      <c r="B470" s="3">
        <v>467</v>
      </c>
      <c r="C470" s="3" t="s">
        <v>1097</v>
      </c>
      <c r="D470" s="3" t="s">
        <v>1999</v>
      </c>
      <c r="E470" s="14" t="s">
        <v>894</v>
      </c>
    </row>
    <row r="471" spans="1:5" ht="13.5">
      <c r="A471" s="3" t="s">
        <v>895</v>
      </c>
      <c r="B471" s="3">
        <v>468</v>
      </c>
      <c r="C471" s="3" t="s">
        <v>1097</v>
      </c>
      <c r="D471" s="3" t="s">
        <v>1999</v>
      </c>
      <c r="E471" s="14" t="s">
        <v>896</v>
      </c>
    </row>
    <row r="472" spans="1:5" ht="13.5">
      <c r="A472" s="3" t="s">
        <v>897</v>
      </c>
      <c r="B472" s="3">
        <v>469</v>
      </c>
      <c r="C472" s="3" t="s">
        <v>1097</v>
      </c>
      <c r="D472" s="3" t="s">
        <v>1999</v>
      </c>
      <c r="E472" s="14" t="s">
        <v>898</v>
      </c>
    </row>
    <row r="473" spans="1:5" ht="13.5">
      <c r="A473" s="3" t="s">
        <v>899</v>
      </c>
      <c r="B473" s="3">
        <v>470</v>
      </c>
      <c r="C473" s="3" t="s">
        <v>1097</v>
      </c>
      <c r="D473" s="3" t="s">
        <v>1999</v>
      </c>
      <c r="E473" s="14" t="s">
        <v>900</v>
      </c>
    </row>
    <row r="474" spans="1:5" ht="13.5">
      <c r="A474" s="3" t="s">
        <v>901</v>
      </c>
      <c r="B474" s="3">
        <v>471</v>
      </c>
      <c r="C474" s="3" t="s">
        <v>1097</v>
      </c>
      <c r="D474" s="3" t="s">
        <v>1999</v>
      </c>
      <c r="E474" s="14" t="s">
        <v>902</v>
      </c>
    </row>
    <row r="475" spans="1:5" ht="13.5">
      <c r="A475" s="3" t="s">
        <v>903</v>
      </c>
      <c r="B475" s="3">
        <v>472</v>
      </c>
      <c r="C475" s="3" t="s">
        <v>1097</v>
      </c>
      <c r="D475" s="3" t="s">
        <v>1999</v>
      </c>
      <c r="E475" s="14" t="s">
        <v>904</v>
      </c>
    </row>
    <row r="476" spans="1:5" ht="13.5">
      <c r="A476" s="3" t="s">
        <v>905</v>
      </c>
      <c r="B476" s="3">
        <v>473</v>
      </c>
      <c r="C476" s="3" t="s">
        <v>1097</v>
      </c>
      <c r="D476" s="3" t="s">
        <v>1999</v>
      </c>
      <c r="E476" s="14" t="s">
        <v>906</v>
      </c>
    </row>
    <row r="477" spans="1:5" ht="13.5">
      <c r="A477" s="3" t="s">
        <v>907</v>
      </c>
      <c r="B477" s="3">
        <v>474</v>
      </c>
      <c r="C477" s="3" t="s">
        <v>1097</v>
      </c>
      <c r="D477" s="3" t="s">
        <v>1999</v>
      </c>
      <c r="E477" s="14" t="s">
        <v>908</v>
      </c>
    </row>
    <row r="478" spans="1:5" ht="13.5">
      <c r="A478" s="3" t="s">
        <v>909</v>
      </c>
      <c r="B478" s="3">
        <v>475</v>
      </c>
      <c r="C478" s="3" t="s">
        <v>1097</v>
      </c>
      <c r="D478" s="3" t="s">
        <v>1999</v>
      </c>
      <c r="E478" s="14" t="s">
        <v>910</v>
      </c>
    </row>
    <row r="479" spans="1:5" ht="13.5">
      <c r="A479" s="3" t="s">
        <v>911</v>
      </c>
      <c r="B479" s="3">
        <v>476</v>
      </c>
      <c r="C479" s="3" t="s">
        <v>1097</v>
      </c>
      <c r="D479" s="3" t="s">
        <v>1999</v>
      </c>
      <c r="E479" s="14" t="s">
        <v>912</v>
      </c>
    </row>
    <row r="480" spans="1:5" ht="13.5">
      <c r="A480" s="3" t="s">
        <v>913</v>
      </c>
      <c r="B480" s="3">
        <v>477</v>
      </c>
      <c r="C480" s="3" t="s">
        <v>1097</v>
      </c>
      <c r="D480" s="3" t="s">
        <v>1999</v>
      </c>
      <c r="E480" s="14" t="s">
        <v>914</v>
      </c>
    </row>
    <row r="481" spans="1:5" ht="13.5">
      <c r="A481" s="3" t="s">
        <v>915</v>
      </c>
      <c r="B481" s="3">
        <v>478</v>
      </c>
      <c r="C481" s="3" t="s">
        <v>1097</v>
      </c>
      <c r="D481" s="3" t="s">
        <v>1999</v>
      </c>
      <c r="E481" s="14" t="s">
        <v>916</v>
      </c>
    </row>
    <row r="482" spans="1:5" ht="13.5">
      <c r="A482" s="3" t="s">
        <v>917</v>
      </c>
      <c r="B482" s="3">
        <v>479</v>
      </c>
      <c r="C482" s="3" t="s">
        <v>1097</v>
      </c>
      <c r="D482" s="3" t="s">
        <v>1999</v>
      </c>
      <c r="E482" s="14" t="s">
        <v>918</v>
      </c>
    </row>
    <row r="483" spans="1:5" ht="13.5">
      <c r="A483" s="3" t="s">
        <v>919</v>
      </c>
      <c r="B483" s="3">
        <v>480</v>
      </c>
      <c r="C483" s="3" t="s">
        <v>1097</v>
      </c>
      <c r="D483" s="3" t="s">
        <v>1999</v>
      </c>
      <c r="E483" s="14" t="s">
        <v>920</v>
      </c>
    </row>
    <row r="484" spans="1:5" ht="13.5">
      <c r="A484" s="3" t="s">
        <v>921</v>
      </c>
      <c r="B484" s="3">
        <v>481</v>
      </c>
      <c r="C484" s="3" t="s">
        <v>1097</v>
      </c>
      <c r="D484" s="3" t="s">
        <v>1999</v>
      </c>
      <c r="E484" s="14" t="s">
        <v>922</v>
      </c>
    </row>
    <row r="485" spans="1:5" ht="13.5">
      <c r="A485" s="3" t="s">
        <v>923</v>
      </c>
      <c r="B485" s="3">
        <v>482</v>
      </c>
      <c r="C485" s="3" t="s">
        <v>1097</v>
      </c>
      <c r="D485" s="3" t="s">
        <v>2000</v>
      </c>
      <c r="E485" s="14" t="s">
        <v>924</v>
      </c>
    </row>
    <row r="486" spans="1:5" ht="13.5">
      <c r="A486" s="3" t="s">
        <v>925</v>
      </c>
      <c r="B486" s="3">
        <v>483</v>
      </c>
      <c r="C486" s="3" t="s">
        <v>1097</v>
      </c>
      <c r="D486" s="3" t="s">
        <v>929</v>
      </c>
      <c r="E486" s="14" t="s">
        <v>926</v>
      </c>
    </row>
    <row r="487" spans="1:5" ht="13.5">
      <c r="A487" s="3" t="s">
        <v>927</v>
      </c>
      <c r="B487" s="3">
        <v>484</v>
      </c>
      <c r="C487" s="3" t="s">
        <v>1097</v>
      </c>
      <c r="D487" s="3" t="s">
        <v>929</v>
      </c>
      <c r="E487" s="14" t="s">
        <v>928</v>
      </c>
    </row>
    <row r="488" spans="1:5" ht="13.5">
      <c r="A488" s="3" t="s">
        <v>929</v>
      </c>
      <c r="B488" s="3">
        <v>485</v>
      </c>
      <c r="C488" s="3" t="s">
        <v>1097</v>
      </c>
      <c r="D488" s="3" t="s">
        <v>929</v>
      </c>
      <c r="E488" s="14" t="s">
        <v>930</v>
      </c>
    </row>
    <row r="489" spans="1:5" ht="13.5">
      <c r="A489" s="3" t="s">
        <v>931</v>
      </c>
      <c r="B489" s="3">
        <v>486</v>
      </c>
      <c r="C489" s="3" t="s">
        <v>1097</v>
      </c>
      <c r="D489" s="3" t="s">
        <v>2001</v>
      </c>
      <c r="E489" s="14" t="s">
        <v>932</v>
      </c>
    </row>
    <row r="490" spans="1:5" ht="13.5">
      <c r="A490" s="3" t="s">
        <v>933</v>
      </c>
      <c r="B490" s="3">
        <v>487</v>
      </c>
      <c r="C490" s="3" t="s">
        <v>1097</v>
      </c>
      <c r="D490" s="3" t="s">
        <v>2001</v>
      </c>
      <c r="E490" s="14" t="s">
        <v>934</v>
      </c>
    </row>
    <row r="491" spans="1:5" ht="13.5">
      <c r="A491" s="3" t="s">
        <v>935</v>
      </c>
      <c r="B491" s="3">
        <v>488</v>
      </c>
      <c r="C491" s="3" t="s">
        <v>1097</v>
      </c>
      <c r="D491" s="3" t="s">
        <v>2001</v>
      </c>
      <c r="E491" s="14" t="s">
        <v>936</v>
      </c>
    </row>
    <row r="492" spans="1:5" ht="13.5">
      <c r="A492" s="3" t="s">
        <v>937</v>
      </c>
      <c r="B492" s="3">
        <v>489</v>
      </c>
      <c r="C492" s="3" t="s">
        <v>1097</v>
      </c>
      <c r="D492" s="3" t="s">
        <v>2001</v>
      </c>
      <c r="E492" s="14" t="s">
        <v>938</v>
      </c>
    </row>
    <row r="493" spans="1:5" ht="13.5">
      <c r="A493" s="3" t="s">
        <v>939</v>
      </c>
      <c r="B493" s="3">
        <v>490</v>
      </c>
      <c r="C493" s="3" t="s">
        <v>1097</v>
      </c>
      <c r="D493" s="3" t="s">
        <v>2001</v>
      </c>
      <c r="E493" s="14" t="s">
        <v>940</v>
      </c>
    </row>
    <row r="494" spans="1:5" ht="13.5">
      <c r="A494" s="3" t="s">
        <v>941</v>
      </c>
      <c r="B494" s="3">
        <v>491</v>
      </c>
      <c r="C494" s="3" t="s">
        <v>1097</v>
      </c>
      <c r="D494" s="3" t="s">
        <v>2001</v>
      </c>
      <c r="E494" s="14" t="s">
        <v>942</v>
      </c>
    </row>
    <row r="495" spans="1:5" ht="13.5">
      <c r="A495" s="3" t="s">
        <v>943</v>
      </c>
      <c r="B495" s="3">
        <v>492</v>
      </c>
      <c r="C495" s="3" t="s">
        <v>1097</v>
      </c>
      <c r="D495" s="3" t="s">
        <v>2002</v>
      </c>
      <c r="E495" s="14" t="s">
        <v>944</v>
      </c>
    </row>
    <row r="496" spans="1:5" ht="13.5">
      <c r="A496" s="3" t="s">
        <v>945</v>
      </c>
      <c r="B496" s="3">
        <v>493</v>
      </c>
      <c r="C496" s="3" t="s">
        <v>1097</v>
      </c>
      <c r="D496" s="3" t="s">
        <v>2002</v>
      </c>
      <c r="E496" s="14" t="s">
        <v>946</v>
      </c>
    </row>
    <row r="497" spans="1:5" ht="13.5">
      <c r="A497" s="3" t="s">
        <v>947</v>
      </c>
      <c r="B497" s="3">
        <v>494</v>
      </c>
      <c r="C497" s="3" t="s">
        <v>1097</v>
      </c>
      <c r="D497" s="3" t="s">
        <v>2002</v>
      </c>
      <c r="E497" s="14" t="s">
        <v>948</v>
      </c>
    </row>
    <row r="498" spans="1:5" ht="13.5">
      <c r="A498" s="3" t="s">
        <v>949</v>
      </c>
      <c r="B498" s="3">
        <v>495</v>
      </c>
      <c r="C498" s="3" t="s">
        <v>1097</v>
      </c>
      <c r="D498" s="3" t="s">
        <v>2002</v>
      </c>
      <c r="E498" s="14" t="s">
        <v>950</v>
      </c>
    </row>
    <row r="499" spans="1:5" ht="13.5">
      <c r="A499" s="3" t="s">
        <v>951</v>
      </c>
      <c r="B499" s="3">
        <v>496</v>
      </c>
      <c r="C499" s="3" t="s">
        <v>1097</v>
      </c>
      <c r="D499" s="3" t="s">
        <v>2002</v>
      </c>
      <c r="E499" s="14" t="s">
        <v>952</v>
      </c>
    </row>
    <row r="500" spans="1:5" ht="13.5">
      <c r="A500" s="3" t="s">
        <v>953</v>
      </c>
      <c r="B500" s="3">
        <v>497</v>
      </c>
      <c r="C500" s="3" t="s">
        <v>1097</v>
      </c>
      <c r="D500" s="3" t="s">
        <v>2002</v>
      </c>
      <c r="E500" s="14" t="s">
        <v>954</v>
      </c>
    </row>
    <row r="501" spans="1:5" ht="13.5">
      <c r="A501" s="3" t="s">
        <v>955</v>
      </c>
      <c r="B501" s="3">
        <v>498</v>
      </c>
      <c r="C501" s="3" t="s">
        <v>1097</v>
      </c>
      <c r="D501" s="3" t="s">
        <v>2002</v>
      </c>
      <c r="E501" s="14" t="s">
        <v>956</v>
      </c>
    </row>
    <row r="502" spans="1:5" ht="13.5">
      <c r="A502" s="3" t="s">
        <v>957</v>
      </c>
      <c r="B502" s="3">
        <v>499</v>
      </c>
      <c r="C502" s="3" t="s">
        <v>1097</v>
      </c>
      <c r="D502" s="3" t="s">
        <v>957</v>
      </c>
      <c r="E502" s="14" t="s">
        <v>958</v>
      </c>
    </row>
    <row r="503" spans="1:5" ht="13.5">
      <c r="A503" s="3" t="s">
        <v>959</v>
      </c>
      <c r="B503" s="3">
        <v>500</v>
      </c>
      <c r="C503" s="3" t="s">
        <v>1097</v>
      </c>
      <c r="D503" s="3" t="s">
        <v>2003</v>
      </c>
      <c r="E503" s="14" t="s">
        <v>960</v>
      </c>
    </row>
    <row r="504" spans="1:5" ht="13.5">
      <c r="A504" s="3" t="s">
        <v>961</v>
      </c>
      <c r="B504" s="3">
        <v>501</v>
      </c>
      <c r="C504" s="3" t="s">
        <v>1097</v>
      </c>
      <c r="D504" s="3" t="s">
        <v>2003</v>
      </c>
      <c r="E504" s="14" t="s">
        <v>962</v>
      </c>
    </row>
    <row r="505" spans="1:5" ht="13.5">
      <c r="A505" s="3" t="s">
        <v>963</v>
      </c>
      <c r="B505" s="3">
        <v>502</v>
      </c>
      <c r="C505" s="3" t="s">
        <v>1097</v>
      </c>
      <c r="D505" s="3" t="s">
        <v>963</v>
      </c>
      <c r="E505" s="14" t="s">
        <v>964</v>
      </c>
    </row>
    <row r="506" spans="1:5" ht="13.5">
      <c r="A506" s="3" t="s">
        <v>965</v>
      </c>
      <c r="B506" s="3">
        <v>503</v>
      </c>
      <c r="C506" s="3" t="s">
        <v>1097</v>
      </c>
      <c r="D506" s="3" t="s">
        <v>965</v>
      </c>
      <c r="E506" s="14" t="s">
        <v>966</v>
      </c>
    </row>
    <row r="507" spans="1:5" ht="13.5">
      <c r="A507" s="3" t="s">
        <v>967</v>
      </c>
      <c r="B507" s="3">
        <v>504</v>
      </c>
      <c r="C507" s="3" t="s">
        <v>1097</v>
      </c>
      <c r="D507" s="3" t="s">
        <v>967</v>
      </c>
      <c r="E507" s="14" t="s">
        <v>968</v>
      </c>
    </row>
    <row r="508" spans="1:5" ht="13.5">
      <c r="A508" s="3" t="s">
        <v>969</v>
      </c>
      <c r="B508" s="3">
        <v>505</v>
      </c>
      <c r="C508" s="3" t="s">
        <v>1097</v>
      </c>
      <c r="D508" s="3" t="s">
        <v>971</v>
      </c>
      <c r="E508" s="14" t="s">
        <v>970</v>
      </c>
    </row>
    <row r="509" spans="1:5" ht="13.5">
      <c r="A509" s="3" t="s">
        <v>971</v>
      </c>
      <c r="B509" s="3">
        <v>506</v>
      </c>
      <c r="C509" s="3" t="s">
        <v>1097</v>
      </c>
      <c r="D509" s="3" t="s">
        <v>971</v>
      </c>
      <c r="E509" s="14" t="s">
        <v>972</v>
      </c>
    </row>
    <row r="510" spans="1:5" ht="13.5">
      <c r="A510" s="3" t="s">
        <v>973</v>
      </c>
      <c r="B510" s="3">
        <v>507</v>
      </c>
      <c r="C510" s="3" t="s">
        <v>1097</v>
      </c>
      <c r="D510" s="3" t="s">
        <v>971</v>
      </c>
      <c r="E510" s="14" t="s">
        <v>974</v>
      </c>
    </row>
    <row r="511" spans="1:5" ht="13.5">
      <c r="A511" s="3" t="s">
        <v>975</v>
      </c>
      <c r="B511" s="3">
        <v>508</v>
      </c>
      <c r="C511" s="3" t="s">
        <v>1097</v>
      </c>
      <c r="D511" s="3" t="s">
        <v>971</v>
      </c>
      <c r="E511" s="14" t="s">
        <v>976</v>
      </c>
    </row>
    <row r="512" spans="1:5" ht="13.5">
      <c r="A512" s="3" t="s">
        <v>977</v>
      </c>
      <c r="B512" s="3">
        <v>509</v>
      </c>
      <c r="C512" s="3" t="s">
        <v>1097</v>
      </c>
      <c r="D512" s="3" t="s">
        <v>971</v>
      </c>
      <c r="E512" s="14" t="s">
        <v>978</v>
      </c>
    </row>
    <row r="513" spans="1:5" ht="13.5">
      <c r="A513" s="3" t="s">
        <v>979</v>
      </c>
      <c r="B513" s="3">
        <v>510</v>
      </c>
      <c r="C513" s="3" t="s">
        <v>1097</v>
      </c>
      <c r="D513" s="3" t="s">
        <v>971</v>
      </c>
      <c r="E513" s="14" t="s">
        <v>980</v>
      </c>
    </row>
    <row r="514" spans="1:5" ht="13.5">
      <c r="A514" s="3" t="s">
        <v>981</v>
      </c>
      <c r="B514" s="3">
        <v>511</v>
      </c>
      <c r="C514" s="3" t="s">
        <v>1097</v>
      </c>
      <c r="D514" s="3" t="s">
        <v>971</v>
      </c>
      <c r="E514" s="14" t="s">
        <v>982</v>
      </c>
    </row>
    <row r="515" spans="1:5" ht="13.5">
      <c r="A515" s="3" t="s">
        <v>983</v>
      </c>
      <c r="B515" s="3">
        <v>512</v>
      </c>
      <c r="C515" s="3" t="s">
        <v>1097</v>
      </c>
      <c r="D515" s="3" t="s">
        <v>983</v>
      </c>
      <c r="E515" s="14" t="s">
        <v>984</v>
      </c>
    </row>
    <row r="516" spans="1:5" ht="13.5">
      <c r="A516" s="3" t="s">
        <v>985</v>
      </c>
      <c r="B516" s="3">
        <v>513</v>
      </c>
      <c r="C516" s="3" t="s">
        <v>1097</v>
      </c>
      <c r="D516" s="3" t="s">
        <v>2004</v>
      </c>
      <c r="E516" s="14" t="s">
        <v>986</v>
      </c>
    </row>
    <row r="517" spans="1:5" ht="13.5">
      <c r="A517" s="3" t="s">
        <v>987</v>
      </c>
      <c r="B517" s="3">
        <v>514</v>
      </c>
      <c r="C517" s="3" t="s">
        <v>1097</v>
      </c>
      <c r="D517" s="3" t="s">
        <v>2004</v>
      </c>
      <c r="E517" s="14" t="s">
        <v>988</v>
      </c>
    </row>
    <row r="518" spans="1:5" ht="13.5">
      <c r="A518" s="3" t="s">
        <v>989</v>
      </c>
      <c r="B518" s="3">
        <v>515</v>
      </c>
      <c r="C518" s="3" t="s">
        <v>1097</v>
      </c>
      <c r="D518" s="3" t="s">
        <v>2004</v>
      </c>
      <c r="E518" s="14" t="s">
        <v>990</v>
      </c>
    </row>
    <row r="519" spans="1:5" ht="13.5">
      <c r="A519" s="3" t="s">
        <v>991</v>
      </c>
      <c r="B519" s="3">
        <v>516</v>
      </c>
      <c r="C519" s="3" t="s">
        <v>1097</v>
      </c>
      <c r="D519" s="3" t="s">
        <v>2004</v>
      </c>
      <c r="E519" s="14" t="s">
        <v>992</v>
      </c>
    </row>
    <row r="520" spans="1:5" ht="13.5">
      <c r="A520" s="3" t="s">
        <v>993</v>
      </c>
      <c r="B520" s="3">
        <v>517</v>
      </c>
      <c r="C520" s="3" t="s">
        <v>1097</v>
      </c>
      <c r="D520" s="3" t="s">
        <v>2004</v>
      </c>
      <c r="E520" s="14" t="s">
        <v>994</v>
      </c>
    </row>
    <row r="521" spans="1:5" ht="13.5">
      <c r="A521" s="3" t="s">
        <v>995</v>
      </c>
      <c r="B521" s="3">
        <v>518</v>
      </c>
      <c r="C521" s="3" t="s">
        <v>1097</v>
      </c>
      <c r="D521" s="3" t="s">
        <v>2004</v>
      </c>
      <c r="E521" s="14" t="s">
        <v>996</v>
      </c>
    </row>
    <row r="522" spans="1:5" ht="13.5">
      <c r="A522" s="3" t="s">
        <v>997</v>
      </c>
      <c r="B522" s="3">
        <v>519</v>
      </c>
      <c r="C522" s="3" t="s">
        <v>1097</v>
      </c>
      <c r="D522" s="3" t="s">
        <v>2004</v>
      </c>
      <c r="E522" s="14" t="s">
        <v>998</v>
      </c>
    </row>
    <row r="523" spans="1:5" ht="13.5">
      <c r="A523" s="3" t="s">
        <v>999</v>
      </c>
      <c r="B523" s="3">
        <v>520</v>
      </c>
      <c r="C523" s="3" t="s">
        <v>1097</v>
      </c>
      <c r="D523" s="3" t="s">
        <v>2004</v>
      </c>
      <c r="E523" s="14" t="s">
        <v>1000</v>
      </c>
    </row>
    <row r="524" spans="1:5" ht="13.5">
      <c r="A524" s="3" t="s">
        <v>1001</v>
      </c>
      <c r="B524" s="3">
        <v>521</v>
      </c>
      <c r="C524" s="3" t="s">
        <v>1097</v>
      </c>
      <c r="D524" s="3" t="s">
        <v>2004</v>
      </c>
      <c r="E524" s="14" t="s">
        <v>1002</v>
      </c>
    </row>
    <row r="525" spans="1:5" ht="13.5">
      <c r="A525" s="3" t="s">
        <v>1003</v>
      </c>
      <c r="B525" s="3">
        <v>522</v>
      </c>
      <c r="C525" s="3" t="s">
        <v>1097</v>
      </c>
      <c r="D525" s="3" t="s">
        <v>2004</v>
      </c>
      <c r="E525" s="14" t="s">
        <v>1004</v>
      </c>
    </row>
    <row r="526" spans="1:5" ht="13.5">
      <c r="A526" s="3" t="s">
        <v>1005</v>
      </c>
      <c r="B526" s="3">
        <v>523</v>
      </c>
      <c r="C526" s="3" t="s">
        <v>1097</v>
      </c>
      <c r="D526" s="3" t="s">
        <v>2004</v>
      </c>
      <c r="E526" s="14" t="s">
        <v>1006</v>
      </c>
    </row>
    <row r="527" spans="1:5" ht="13.5">
      <c r="A527" s="3" t="s">
        <v>1007</v>
      </c>
      <c r="B527" s="3">
        <v>524</v>
      </c>
      <c r="C527" s="3" t="s">
        <v>1097</v>
      </c>
      <c r="D527" s="3" t="s">
        <v>2004</v>
      </c>
      <c r="E527" s="14" t="s">
        <v>1008</v>
      </c>
    </row>
    <row r="528" spans="1:5" ht="13.5">
      <c r="A528" s="3" t="s">
        <v>1009</v>
      </c>
      <c r="B528" s="3">
        <v>525</v>
      </c>
      <c r="C528" s="3" t="s">
        <v>1097</v>
      </c>
      <c r="D528" s="3" t="s">
        <v>2004</v>
      </c>
      <c r="E528" s="14" t="s">
        <v>1010</v>
      </c>
    </row>
    <row r="529" spans="1:5" ht="13.5">
      <c r="A529" s="3" t="s">
        <v>1011</v>
      </c>
      <c r="B529" s="3">
        <v>526</v>
      </c>
      <c r="C529" s="3" t="s">
        <v>1097</v>
      </c>
      <c r="D529" s="3" t="s">
        <v>2004</v>
      </c>
      <c r="E529" s="14" t="s">
        <v>1012</v>
      </c>
    </row>
    <row r="530" spans="1:5" ht="13.5">
      <c r="A530" s="3" t="s">
        <v>1013</v>
      </c>
      <c r="B530" s="3">
        <v>527</v>
      </c>
      <c r="C530" s="3" t="s">
        <v>1097</v>
      </c>
      <c r="D530" s="3" t="s">
        <v>2004</v>
      </c>
      <c r="E530" s="14" t="s">
        <v>1014</v>
      </c>
    </row>
    <row r="531" spans="1:5" ht="13.5">
      <c r="A531" s="3" t="s">
        <v>1015</v>
      </c>
      <c r="B531" s="3">
        <v>528</v>
      </c>
      <c r="C531" s="3" t="s">
        <v>1097</v>
      </c>
      <c r="D531" s="3" t="s">
        <v>2004</v>
      </c>
      <c r="E531" s="14" t="s">
        <v>1016</v>
      </c>
    </row>
    <row r="532" spans="1:5" ht="13.5">
      <c r="A532" s="3" t="s">
        <v>1017</v>
      </c>
      <c r="B532" s="3">
        <v>529</v>
      </c>
      <c r="C532" s="3" t="s">
        <v>1097</v>
      </c>
      <c r="D532" s="3" t="s">
        <v>2004</v>
      </c>
      <c r="E532" s="14" t="s">
        <v>1018</v>
      </c>
    </row>
    <row r="533" spans="1:5" ht="13.5">
      <c r="A533" s="3" t="s">
        <v>1019</v>
      </c>
      <c r="B533" s="3">
        <v>530</v>
      </c>
      <c r="C533" s="3" t="s">
        <v>1097</v>
      </c>
      <c r="D533" s="3" t="s">
        <v>2004</v>
      </c>
      <c r="E533" s="14" t="s">
        <v>1020</v>
      </c>
    </row>
    <row r="534" spans="1:5" ht="13.5">
      <c r="A534" s="3" t="s">
        <v>1021</v>
      </c>
      <c r="B534" s="3">
        <v>531</v>
      </c>
      <c r="C534" s="3" t="s">
        <v>1097</v>
      </c>
      <c r="D534" s="3" t="s">
        <v>2004</v>
      </c>
      <c r="E534" s="14" t="s">
        <v>1022</v>
      </c>
    </row>
    <row r="535" spans="1:5" ht="13.5">
      <c r="A535" s="3" t="s">
        <v>1023</v>
      </c>
      <c r="B535" s="3">
        <v>532</v>
      </c>
      <c r="C535" s="3" t="s">
        <v>1097</v>
      </c>
      <c r="D535" s="3" t="s">
        <v>2004</v>
      </c>
      <c r="E535" s="14" t="s">
        <v>1024</v>
      </c>
    </row>
    <row r="536" spans="1:5" ht="13.5">
      <c r="A536" s="3" t="s">
        <v>1025</v>
      </c>
      <c r="B536" s="3">
        <v>533</v>
      </c>
      <c r="C536" s="3" t="s">
        <v>1097</v>
      </c>
      <c r="D536" s="3" t="s">
        <v>2004</v>
      </c>
      <c r="E536" s="14" t="s">
        <v>1026</v>
      </c>
    </row>
    <row r="537" spans="1:5" ht="13.5">
      <c r="A537" s="3" t="s">
        <v>1027</v>
      </c>
      <c r="B537" s="3">
        <v>534</v>
      </c>
      <c r="C537" s="3" t="s">
        <v>1097</v>
      </c>
      <c r="D537" s="3" t="s">
        <v>2004</v>
      </c>
      <c r="E537" s="14" t="s">
        <v>1028</v>
      </c>
    </row>
    <row r="538" spans="1:5" ht="13.5">
      <c r="A538" s="3" t="s">
        <v>1029</v>
      </c>
      <c r="B538" s="3">
        <v>535</v>
      </c>
      <c r="C538" s="3" t="s">
        <v>1097</v>
      </c>
      <c r="D538" s="3" t="s">
        <v>2004</v>
      </c>
      <c r="E538" s="14" t="s">
        <v>1030</v>
      </c>
    </row>
    <row r="539" spans="1:5" ht="13.5">
      <c r="A539" s="3" t="s">
        <v>1031</v>
      </c>
      <c r="B539" s="3">
        <v>536</v>
      </c>
      <c r="C539" s="3" t="s">
        <v>1097</v>
      </c>
      <c r="D539" s="3" t="s">
        <v>2004</v>
      </c>
      <c r="E539" s="14" t="s">
        <v>1032</v>
      </c>
    </row>
    <row r="540" spans="1:5" ht="13.5">
      <c r="A540" s="3" t="s">
        <v>1033</v>
      </c>
      <c r="B540" s="3">
        <v>537</v>
      </c>
      <c r="C540" s="3" t="s">
        <v>1097</v>
      </c>
      <c r="D540" s="3" t="s">
        <v>2004</v>
      </c>
      <c r="E540" s="14" t="s">
        <v>1034</v>
      </c>
    </row>
    <row r="541" spans="1:5" ht="13.5">
      <c r="A541" s="3" t="s">
        <v>1035</v>
      </c>
      <c r="B541" s="3">
        <v>538</v>
      </c>
      <c r="C541" s="3" t="s">
        <v>1097</v>
      </c>
      <c r="D541" s="3" t="s">
        <v>2004</v>
      </c>
      <c r="E541" s="14" t="s">
        <v>1036</v>
      </c>
    </row>
    <row r="542" spans="1:5" ht="13.5">
      <c r="A542" s="3" t="s">
        <v>1037</v>
      </c>
      <c r="B542" s="3">
        <v>539</v>
      </c>
      <c r="C542" s="3" t="s">
        <v>1097</v>
      </c>
      <c r="D542" s="3" t="s">
        <v>2004</v>
      </c>
      <c r="E542" s="14" t="s">
        <v>1038</v>
      </c>
    </row>
    <row r="543" spans="1:5" ht="13.5">
      <c r="A543" s="3" t="s">
        <v>1039</v>
      </c>
      <c r="B543" s="3">
        <v>540</v>
      </c>
      <c r="C543" s="3" t="s">
        <v>1097</v>
      </c>
      <c r="D543" s="3" t="s">
        <v>2004</v>
      </c>
      <c r="E543" s="14" t="s">
        <v>1040</v>
      </c>
    </row>
    <row r="544" spans="1:5" ht="13.5">
      <c r="A544" s="3" t="s">
        <v>1041</v>
      </c>
      <c r="B544" s="3">
        <v>541</v>
      </c>
      <c r="C544" s="3" t="s">
        <v>1097</v>
      </c>
      <c r="D544" s="3" t="s">
        <v>2004</v>
      </c>
      <c r="E544" s="14" t="s">
        <v>1042</v>
      </c>
    </row>
    <row r="545" spans="1:5" ht="13.5">
      <c r="A545" s="3" t="s">
        <v>1043</v>
      </c>
      <c r="B545" s="3">
        <v>542</v>
      </c>
      <c r="C545" s="3" t="s">
        <v>1097</v>
      </c>
      <c r="D545" s="3" t="s">
        <v>2004</v>
      </c>
      <c r="E545" s="14" t="s">
        <v>1044</v>
      </c>
    </row>
    <row r="546" spans="1:5" ht="13.5">
      <c r="A546" s="3" t="s">
        <v>1045</v>
      </c>
      <c r="B546" s="3">
        <v>543</v>
      </c>
      <c r="C546" s="3" t="s">
        <v>1097</v>
      </c>
      <c r="D546" s="3" t="s">
        <v>2004</v>
      </c>
      <c r="E546" s="14" t="s">
        <v>1046</v>
      </c>
    </row>
    <row r="547" spans="1:5" ht="13.5">
      <c r="A547" s="3" t="s">
        <v>1047</v>
      </c>
      <c r="B547" s="3">
        <v>544</v>
      </c>
      <c r="C547" s="3" t="s">
        <v>1097</v>
      </c>
      <c r="D547" s="3" t="s">
        <v>2004</v>
      </c>
      <c r="E547" s="14" t="s">
        <v>1048</v>
      </c>
    </row>
    <row r="548" spans="1:5" ht="13.5">
      <c r="A548" s="3" t="s">
        <v>1049</v>
      </c>
      <c r="B548" s="3">
        <v>545</v>
      </c>
      <c r="C548" s="3" t="s">
        <v>1097</v>
      </c>
      <c r="D548" s="3" t="s">
        <v>2004</v>
      </c>
      <c r="E548" s="14" t="s">
        <v>1050</v>
      </c>
    </row>
    <row r="549" spans="1:5" ht="13.5">
      <c r="A549" s="3" t="s">
        <v>1051</v>
      </c>
      <c r="B549" s="3">
        <v>546</v>
      </c>
      <c r="C549" s="3" t="s">
        <v>1097</v>
      </c>
      <c r="D549" s="3" t="s">
        <v>2004</v>
      </c>
      <c r="E549" s="14" t="s">
        <v>1052</v>
      </c>
    </row>
    <row r="550" spans="1:5" ht="13.5">
      <c r="A550" s="3" t="s">
        <v>1053</v>
      </c>
      <c r="B550" s="3">
        <v>547</v>
      </c>
      <c r="C550" s="3" t="s">
        <v>1097</v>
      </c>
      <c r="D550" s="3" t="s">
        <v>2004</v>
      </c>
      <c r="E550" s="14" t="s">
        <v>1054</v>
      </c>
    </row>
    <row r="551" spans="1:5" ht="13.5">
      <c r="A551" s="3" t="s">
        <v>1055</v>
      </c>
      <c r="B551" s="3">
        <v>548</v>
      </c>
      <c r="C551" s="3" t="s">
        <v>1097</v>
      </c>
      <c r="D551" s="3" t="s">
        <v>2004</v>
      </c>
      <c r="E551" s="14" t="s">
        <v>1056</v>
      </c>
    </row>
    <row r="552" spans="1:5" ht="13.5">
      <c r="A552" s="3" t="s">
        <v>1057</v>
      </c>
      <c r="B552" s="3">
        <v>549</v>
      </c>
      <c r="C552" s="3" t="s">
        <v>1097</v>
      </c>
      <c r="D552" s="3" t="s">
        <v>2004</v>
      </c>
      <c r="E552" s="14" t="s">
        <v>1058</v>
      </c>
    </row>
    <row r="553" spans="1:5" ht="13.5">
      <c r="A553" s="3" t="s">
        <v>1059</v>
      </c>
      <c r="B553" s="3">
        <v>550</v>
      </c>
      <c r="C553" s="3" t="s">
        <v>1097</v>
      </c>
      <c r="D553" s="3" t="s">
        <v>2004</v>
      </c>
      <c r="E553" s="14" t="s">
        <v>1060</v>
      </c>
    </row>
    <row r="554" spans="1:5" ht="13.5">
      <c r="A554" s="3" t="s">
        <v>1061</v>
      </c>
      <c r="B554" s="3">
        <v>551</v>
      </c>
      <c r="C554" s="3" t="s">
        <v>1097</v>
      </c>
      <c r="D554" s="3" t="s">
        <v>2004</v>
      </c>
      <c r="E554" s="14" t="s">
        <v>1062</v>
      </c>
    </row>
    <row r="555" spans="1:5" ht="13.5">
      <c r="A555" s="3" t="s">
        <v>1063</v>
      </c>
      <c r="B555" s="3">
        <v>552</v>
      </c>
      <c r="C555" s="3" t="s">
        <v>1097</v>
      </c>
      <c r="D555" s="3" t="s">
        <v>2004</v>
      </c>
      <c r="E555" s="14" t="s">
        <v>1064</v>
      </c>
    </row>
    <row r="556" spans="1:5" ht="13.5">
      <c r="A556" s="3" t="s">
        <v>1065</v>
      </c>
      <c r="B556" s="3">
        <v>553</v>
      </c>
      <c r="C556" s="3" t="s">
        <v>1097</v>
      </c>
      <c r="D556" s="3" t="s">
        <v>2004</v>
      </c>
      <c r="E556" s="14" t="s">
        <v>1066</v>
      </c>
    </row>
    <row r="557" spans="1:5" ht="13.5">
      <c r="A557" s="3" t="s">
        <v>1067</v>
      </c>
      <c r="B557" s="3">
        <v>554</v>
      </c>
      <c r="C557" s="3" t="s">
        <v>1097</v>
      </c>
      <c r="D557" s="3" t="s">
        <v>2004</v>
      </c>
      <c r="E557" s="14" t="s">
        <v>1068</v>
      </c>
    </row>
    <row r="558" spans="1:5" ht="13.5">
      <c r="A558" s="3" t="s">
        <v>1069</v>
      </c>
      <c r="B558" s="3">
        <v>555</v>
      </c>
      <c r="C558" s="3" t="s">
        <v>1097</v>
      </c>
      <c r="D558" s="3" t="s">
        <v>2004</v>
      </c>
      <c r="E558" s="14" t="s">
        <v>1070</v>
      </c>
    </row>
    <row r="559" spans="1:5" ht="13.5">
      <c r="A559" s="3" t="s">
        <v>1071</v>
      </c>
      <c r="B559" s="3">
        <v>556</v>
      </c>
      <c r="C559" s="3" t="s">
        <v>1097</v>
      </c>
      <c r="D559" s="3" t="s">
        <v>2004</v>
      </c>
      <c r="E559" s="14" t="s">
        <v>1072</v>
      </c>
    </row>
    <row r="560" spans="1:5" ht="13.5">
      <c r="A560" s="3" t="s">
        <v>1073</v>
      </c>
      <c r="B560" s="3">
        <v>557</v>
      </c>
      <c r="C560" s="3" t="s">
        <v>1097</v>
      </c>
      <c r="D560" s="3" t="s">
        <v>2004</v>
      </c>
      <c r="E560" s="14" t="s">
        <v>1074</v>
      </c>
    </row>
    <row r="561" spans="1:5" ht="13.5">
      <c r="A561" s="3" t="s">
        <v>1075</v>
      </c>
      <c r="B561" s="3">
        <v>558</v>
      </c>
      <c r="C561" s="3" t="s">
        <v>1097</v>
      </c>
      <c r="D561" s="3" t="s">
        <v>2004</v>
      </c>
      <c r="E561" s="14" t="s">
        <v>1076</v>
      </c>
    </row>
    <row r="562" spans="1:5" ht="13.5">
      <c r="A562" s="3" t="s">
        <v>1077</v>
      </c>
      <c r="B562" s="3">
        <v>559</v>
      </c>
      <c r="C562" s="3" t="s">
        <v>1097</v>
      </c>
      <c r="D562" s="3" t="s">
        <v>2004</v>
      </c>
      <c r="E562" s="14" t="s">
        <v>1078</v>
      </c>
    </row>
    <row r="563" spans="1:5" ht="13.5">
      <c r="A563" s="3" t="s">
        <v>1079</v>
      </c>
      <c r="B563" s="3">
        <v>560</v>
      </c>
      <c r="C563" s="3" t="s">
        <v>1097</v>
      </c>
      <c r="D563" s="3" t="s">
        <v>2004</v>
      </c>
      <c r="E563" s="14" t="s">
        <v>1080</v>
      </c>
    </row>
    <row r="564" spans="1:5" ht="13.5">
      <c r="A564" s="3" t="s">
        <v>1081</v>
      </c>
      <c r="B564" s="3">
        <v>561</v>
      </c>
      <c r="C564" s="3" t="s">
        <v>1097</v>
      </c>
      <c r="D564" s="3" t="s">
        <v>2004</v>
      </c>
      <c r="E564" s="14" t="s">
        <v>1082</v>
      </c>
    </row>
    <row r="565" spans="1:5" ht="13.5">
      <c r="A565" s="3" t="s">
        <v>1083</v>
      </c>
      <c r="B565" s="3">
        <v>562</v>
      </c>
      <c r="C565" s="3" t="s">
        <v>1097</v>
      </c>
      <c r="D565" s="3" t="s">
        <v>2004</v>
      </c>
      <c r="E565" s="14" t="s">
        <v>1084</v>
      </c>
    </row>
    <row r="566" spans="1:5" ht="13.5">
      <c r="A566" s="3" t="s">
        <v>1085</v>
      </c>
      <c r="B566" s="3">
        <v>563</v>
      </c>
      <c r="C566" s="3" t="s">
        <v>1097</v>
      </c>
      <c r="D566" s="3" t="s">
        <v>2004</v>
      </c>
      <c r="E566" s="14" t="s">
        <v>1086</v>
      </c>
    </row>
    <row r="567" spans="1:5" ht="13.5">
      <c r="A567" s="3" t="s">
        <v>1087</v>
      </c>
      <c r="B567" s="3">
        <v>564</v>
      </c>
      <c r="C567" s="3" t="s">
        <v>1097</v>
      </c>
      <c r="D567" s="3" t="s">
        <v>1087</v>
      </c>
      <c r="E567" s="14" t="s">
        <v>1088</v>
      </c>
    </row>
    <row r="568" spans="1:5" ht="13.5">
      <c r="A568" s="3" t="s">
        <v>1089</v>
      </c>
      <c r="B568" s="3">
        <v>565</v>
      </c>
      <c r="C568" s="3" t="s">
        <v>1097</v>
      </c>
      <c r="D568" s="3" t="s">
        <v>1087</v>
      </c>
      <c r="E568" s="14" t="s">
        <v>1090</v>
      </c>
    </row>
    <row r="569" spans="1:5" ht="13.5">
      <c r="A569" s="3" t="s">
        <v>1091</v>
      </c>
      <c r="B569" s="3">
        <v>566</v>
      </c>
      <c r="C569" s="3" t="s">
        <v>1097</v>
      </c>
      <c r="D569" s="3" t="s">
        <v>1087</v>
      </c>
      <c r="E569" s="14" t="s">
        <v>1092</v>
      </c>
    </row>
    <row r="570" spans="1:5" ht="13.5">
      <c r="A570" s="3" t="s">
        <v>1093</v>
      </c>
      <c r="B570" s="3">
        <v>567</v>
      </c>
      <c r="C570" s="3" t="s">
        <v>1097</v>
      </c>
      <c r="D570" s="3" t="s">
        <v>1097</v>
      </c>
      <c r="E570" s="14" t="s">
        <v>1094</v>
      </c>
    </row>
    <row r="571" spans="1:5" ht="13.5">
      <c r="A571" s="3" t="s">
        <v>1095</v>
      </c>
      <c r="B571" s="3">
        <v>568</v>
      </c>
      <c r="C571" s="3" t="s">
        <v>1097</v>
      </c>
      <c r="D571" s="3" t="s">
        <v>1097</v>
      </c>
      <c r="E571" s="14" t="s">
        <v>1096</v>
      </c>
    </row>
    <row r="572" spans="1:5" ht="13.5">
      <c r="A572" s="3" t="s">
        <v>1097</v>
      </c>
      <c r="B572" s="3">
        <v>569</v>
      </c>
      <c r="C572" s="3" t="s">
        <v>1097</v>
      </c>
      <c r="D572" s="3" t="s">
        <v>1097</v>
      </c>
      <c r="E572" s="14" t="s">
        <v>1098</v>
      </c>
    </row>
    <row r="573" spans="1:5" ht="13.5">
      <c r="A573" s="3" t="s">
        <v>1099</v>
      </c>
      <c r="B573" s="3">
        <v>570</v>
      </c>
      <c r="C573" s="3" t="s">
        <v>1097</v>
      </c>
      <c r="D573" s="3" t="s">
        <v>2005</v>
      </c>
      <c r="E573" s="14" t="s">
        <v>1100</v>
      </c>
    </row>
    <row r="574" spans="1:5" ht="13.5">
      <c r="A574" s="3" t="s">
        <v>1101</v>
      </c>
      <c r="B574" s="3">
        <v>571</v>
      </c>
      <c r="C574" s="3" t="s">
        <v>1097</v>
      </c>
      <c r="D574" s="3" t="s">
        <v>2005</v>
      </c>
      <c r="E574" s="14" t="s">
        <v>1102</v>
      </c>
    </row>
    <row r="575" spans="1:5" ht="13.5">
      <c r="A575" s="3" t="s">
        <v>1103</v>
      </c>
      <c r="B575" s="3">
        <v>572</v>
      </c>
      <c r="C575" s="3" t="s">
        <v>1097</v>
      </c>
      <c r="D575" s="3" t="s">
        <v>2005</v>
      </c>
      <c r="E575" s="14" t="s">
        <v>1104</v>
      </c>
    </row>
    <row r="576" spans="1:5" ht="13.5">
      <c r="A576" s="3" t="s">
        <v>1105</v>
      </c>
      <c r="B576" s="3">
        <v>573</v>
      </c>
      <c r="C576" s="3" t="s">
        <v>1097</v>
      </c>
      <c r="D576" s="3" t="s">
        <v>2005</v>
      </c>
      <c r="E576" s="14" t="s">
        <v>1106</v>
      </c>
    </row>
    <row r="577" spans="1:5" ht="13.5">
      <c r="A577" s="3" t="s">
        <v>1107</v>
      </c>
      <c r="B577" s="3">
        <v>574</v>
      </c>
      <c r="C577" s="3" t="s">
        <v>1097</v>
      </c>
      <c r="D577" s="3" t="s">
        <v>2005</v>
      </c>
      <c r="E577" s="14" t="s">
        <v>1108</v>
      </c>
    </row>
    <row r="578" spans="1:5" ht="13.5">
      <c r="A578" s="3" t="s">
        <v>1109</v>
      </c>
      <c r="B578" s="3">
        <v>575</v>
      </c>
      <c r="C578" s="3" t="s">
        <v>1097</v>
      </c>
      <c r="D578" s="3" t="s">
        <v>2005</v>
      </c>
      <c r="E578" s="14" t="s">
        <v>1110</v>
      </c>
    </row>
    <row r="579" spans="1:5" ht="13.5">
      <c r="A579" s="3" t="s">
        <v>1111</v>
      </c>
      <c r="B579" s="3">
        <v>576</v>
      </c>
      <c r="C579" s="3" t="s">
        <v>1097</v>
      </c>
      <c r="D579" s="3" t="s">
        <v>2005</v>
      </c>
      <c r="E579" s="14" t="s">
        <v>1112</v>
      </c>
    </row>
    <row r="580" spans="1:5" ht="13.5">
      <c r="A580" s="3" t="s">
        <v>1113</v>
      </c>
      <c r="B580" s="3">
        <v>577</v>
      </c>
      <c r="C580" s="3" t="s">
        <v>1097</v>
      </c>
      <c r="D580" s="3" t="s">
        <v>2005</v>
      </c>
      <c r="E580" s="14" t="s">
        <v>1114</v>
      </c>
    </row>
    <row r="581" spans="1:5" ht="13.5">
      <c r="A581" s="3" t="s">
        <v>1115</v>
      </c>
      <c r="B581" s="3">
        <v>578</v>
      </c>
      <c r="C581" s="3" t="s">
        <v>1097</v>
      </c>
      <c r="D581" s="3" t="s">
        <v>2005</v>
      </c>
      <c r="E581" s="14" t="s">
        <v>1116</v>
      </c>
    </row>
    <row r="582" spans="1:5" ht="13.5">
      <c r="A582" s="3" t="s">
        <v>1117</v>
      </c>
      <c r="B582" s="3">
        <v>579</v>
      </c>
      <c r="C582" s="3" t="s">
        <v>1097</v>
      </c>
      <c r="D582" s="3" t="s">
        <v>2005</v>
      </c>
      <c r="E582" s="14" t="s">
        <v>1118</v>
      </c>
    </row>
    <row r="583" spans="1:5" ht="13.5">
      <c r="A583" s="3" t="s">
        <v>1119</v>
      </c>
      <c r="B583" s="3">
        <v>580</v>
      </c>
      <c r="C583" s="3" t="s">
        <v>1097</v>
      </c>
      <c r="D583" s="3" t="s">
        <v>2005</v>
      </c>
      <c r="E583" s="14" t="s">
        <v>1120</v>
      </c>
    </row>
    <row r="584" spans="1:5" ht="13.5">
      <c r="A584" s="3" t="s">
        <v>1121</v>
      </c>
      <c r="B584" s="3">
        <v>581</v>
      </c>
      <c r="C584" s="3" t="s">
        <v>1097</v>
      </c>
      <c r="D584" s="3" t="s">
        <v>2005</v>
      </c>
      <c r="E584" s="14" t="s">
        <v>1122</v>
      </c>
    </row>
    <row r="585" spans="1:5" ht="13.5">
      <c r="A585" s="3" t="s">
        <v>1123</v>
      </c>
      <c r="B585" s="3">
        <v>582</v>
      </c>
      <c r="C585" s="3" t="s">
        <v>1097</v>
      </c>
      <c r="D585" s="3" t="s">
        <v>2005</v>
      </c>
      <c r="E585" s="14" t="s">
        <v>1124</v>
      </c>
    </row>
    <row r="586" spans="1:5" ht="13.5">
      <c r="A586" s="3" t="s">
        <v>1125</v>
      </c>
      <c r="B586" s="3">
        <v>583</v>
      </c>
      <c r="C586" s="3" t="s">
        <v>1097</v>
      </c>
      <c r="D586" s="3" t="s">
        <v>2005</v>
      </c>
      <c r="E586" s="14" t="s">
        <v>1126</v>
      </c>
    </row>
    <row r="587" spans="1:5" ht="13.5">
      <c r="A587" s="3" t="s">
        <v>1127</v>
      </c>
      <c r="B587" s="3">
        <v>584</v>
      </c>
      <c r="C587" s="3" t="s">
        <v>1097</v>
      </c>
      <c r="D587" s="3" t="s">
        <v>2005</v>
      </c>
      <c r="E587" s="14" t="s">
        <v>1128</v>
      </c>
    </row>
    <row r="588" spans="1:5" ht="13.5">
      <c r="A588" s="3" t="s">
        <v>1129</v>
      </c>
      <c r="B588" s="3">
        <v>585</v>
      </c>
      <c r="C588" s="3" t="s">
        <v>1097</v>
      </c>
      <c r="D588" s="3" t="s">
        <v>1131</v>
      </c>
      <c r="E588" s="14" t="s">
        <v>1130</v>
      </c>
    </row>
    <row r="589" spans="1:5" ht="13.5">
      <c r="A589" s="3" t="s">
        <v>1131</v>
      </c>
      <c r="B589" s="3">
        <v>586</v>
      </c>
      <c r="C589" s="3" t="s">
        <v>1097</v>
      </c>
      <c r="D589" s="3" t="s">
        <v>1131</v>
      </c>
      <c r="E589" s="14" t="s">
        <v>1132</v>
      </c>
    </row>
    <row r="590" spans="1:5" ht="13.5">
      <c r="A590" s="3" t="s">
        <v>1133</v>
      </c>
      <c r="B590" s="3">
        <v>587</v>
      </c>
      <c r="C590" s="3" t="s">
        <v>1097</v>
      </c>
      <c r="D590" s="3" t="s">
        <v>1131</v>
      </c>
      <c r="E590" s="14" t="s">
        <v>1134</v>
      </c>
    </row>
    <row r="591" spans="1:5" ht="13.5">
      <c r="A591" s="3" t="s">
        <v>1135</v>
      </c>
      <c r="B591" s="3">
        <v>588</v>
      </c>
      <c r="C591" s="3" t="s">
        <v>1097</v>
      </c>
      <c r="D591" s="3" t="s">
        <v>1131</v>
      </c>
      <c r="E591" s="14" t="s">
        <v>1136</v>
      </c>
    </row>
    <row r="592" spans="1:5" ht="13.5">
      <c r="A592" s="3" t="s">
        <v>1137</v>
      </c>
      <c r="B592" s="3">
        <v>589</v>
      </c>
      <c r="C592" s="3" t="s">
        <v>1097</v>
      </c>
      <c r="D592" s="3" t="s">
        <v>1131</v>
      </c>
      <c r="E592" s="14" t="s">
        <v>1138</v>
      </c>
    </row>
    <row r="593" spans="1:5" ht="13.5">
      <c r="A593" s="3" t="s">
        <v>1139</v>
      </c>
      <c r="B593" s="3">
        <v>590</v>
      </c>
      <c r="C593" s="3" t="s">
        <v>1097</v>
      </c>
      <c r="D593" s="3" t="s">
        <v>1131</v>
      </c>
      <c r="E593" s="14" t="s">
        <v>1140</v>
      </c>
    </row>
    <row r="594" spans="1:5" ht="13.5">
      <c r="A594" s="3" t="s">
        <v>1141</v>
      </c>
      <c r="B594" s="3">
        <v>591</v>
      </c>
      <c r="C594" s="3" t="s">
        <v>1097</v>
      </c>
      <c r="D594" s="3" t="s">
        <v>1131</v>
      </c>
      <c r="E594" s="14" t="s">
        <v>1142</v>
      </c>
    </row>
    <row r="595" spans="1:5" ht="13.5">
      <c r="A595" s="3" t="s">
        <v>1143</v>
      </c>
      <c r="B595" s="3">
        <v>592</v>
      </c>
      <c r="C595" s="3" t="s">
        <v>1097</v>
      </c>
      <c r="D595" s="3" t="s">
        <v>1131</v>
      </c>
      <c r="E595" s="14" t="s">
        <v>1144</v>
      </c>
    </row>
    <row r="596" spans="1:5" ht="13.5">
      <c r="A596" s="3" t="s">
        <v>1145</v>
      </c>
      <c r="B596" s="3">
        <v>593</v>
      </c>
      <c r="C596" s="3" t="s">
        <v>1097</v>
      </c>
      <c r="D596" s="3" t="s">
        <v>1131</v>
      </c>
      <c r="E596" s="14" t="s">
        <v>1146</v>
      </c>
    </row>
    <row r="597" spans="1:5" ht="13.5">
      <c r="A597" s="3" t="s">
        <v>1147</v>
      </c>
      <c r="B597" s="3">
        <v>594</v>
      </c>
      <c r="C597" s="3" t="s">
        <v>1097</v>
      </c>
      <c r="D597" s="3" t="s">
        <v>1131</v>
      </c>
      <c r="E597" s="14" t="s">
        <v>1148</v>
      </c>
    </row>
    <row r="598" spans="1:5" ht="13.5">
      <c r="A598" s="3" t="s">
        <v>1149</v>
      </c>
      <c r="B598" s="3">
        <v>595</v>
      </c>
      <c r="C598" s="3" t="s">
        <v>1097</v>
      </c>
      <c r="D598" s="3" t="s">
        <v>1131</v>
      </c>
      <c r="E598" s="14" t="s">
        <v>1150</v>
      </c>
    </row>
    <row r="599" spans="1:5" ht="13.5">
      <c r="A599" s="3" t="s">
        <v>1151</v>
      </c>
      <c r="B599" s="3">
        <v>596</v>
      </c>
      <c r="C599" s="3" t="s">
        <v>1097</v>
      </c>
      <c r="D599" s="3" t="s">
        <v>1131</v>
      </c>
      <c r="E599" s="14" t="s">
        <v>1152</v>
      </c>
    </row>
    <row r="600" spans="1:5" ht="13.5">
      <c r="A600" s="3" t="s">
        <v>1153</v>
      </c>
      <c r="B600" s="3">
        <v>597</v>
      </c>
      <c r="C600" s="3" t="s">
        <v>1097</v>
      </c>
      <c r="D600" s="3" t="s">
        <v>1131</v>
      </c>
      <c r="E600" s="14" t="s">
        <v>1154</v>
      </c>
    </row>
    <row r="601" spans="1:5" ht="13.5">
      <c r="A601" s="3" t="s">
        <v>1155</v>
      </c>
      <c r="B601" s="3">
        <v>598</v>
      </c>
      <c r="C601" s="3" t="s">
        <v>1097</v>
      </c>
      <c r="D601" s="3" t="s">
        <v>1131</v>
      </c>
      <c r="E601" s="14" t="s">
        <v>1156</v>
      </c>
    </row>
    <row r="602" spans="1:5" ht="13.5">
      <c r="A602" s="3" t="s">
        <v>1157</v>
      </c>
      <c r="B602" s="3">
        <v>599</v>
      </c>
      <c r="C602" s="3" t="s">
        <v>1097</v>
      </c>
      <c r="D602" s="3" t="s">
        <v>1131</v>
      </c>
      <c r="E602" s="14" t="s">
        <v>1158</v>
      </c>
    </row>
    <row r="603" spans="1:5" ht="13.5">
      <c r="A603" s="3" t="s">
        <v>1159</v>
      </c>
      <c r="B603" s="3">
        <v>600</v>
      </c>
      <c r="C603" s="3" t="s">
        <v>1097</v>
      </c>
      <c r="D603" s="3" t="s">
        <v>1131</v>
      </c>
      <c r="E603" s="14" t="s">
        <v>1160</v>
      </c>
    </row>
    <row r="604" spans="1:5" ht="13.5">
      <c r="A604" s="3" t="s">
        <v>1161</v>
      </c>
      <c r="B604" s="3">
        <v>601</v>
      </c>
      <c r="C604" s="3" t="s">
        <v>1097</v>
      </c>
      <c r="D604" s="3" t="s">
        <v>1131</v>
      </c>
      <c r="E604" s="14" t="s">
        <v>1162</v>
      </c>
    </row>
    <row r="605" spans="1:5" ht="13.5">
      <c r="A605" s="3" t="s">
        <v>1163</v>
      </c>
      <c r="B605" s="3">
        <v>602</v>
      </c>
      <c r="C605" s="3" t="s">
        <v>1097</v>
      </c>
      <c r="D605" s="3" t="s">
        <v>1131</v>
      </c>
      <c r="E605" s="14" t="s">
        <v>1164</v>
      </c>
    </row>
    <row r="606" spans="1:5" ht="13.5">
      <c r="A606" s="3" t="s">
        <v>1165</v>
      </c>
      <c r="B606" s="3">
        <v>603</v>
      </c>
      <c r="C606" s="3" t="s">
        <v>1097</v>
      </c>
      <c r="D606" s="3" t="s">
        <v>1165</v>
      </c>
      <c r="E606" s="14" t="s">
        <v>1166</v>
      </c>
    </row>
    <row r="607" spans="1:5" ht="13.5">
      <c r="A607" s="3" t="s">
        <v>1167</v>
      </c>
      <c r="B607" s="3">
        <v>604</v>
      </c>
      <c r="C607" s="3" t="s">
        <v>1097</v>
      </c>
      <c r="D607" s="3" t="s">
        <v>1165</v>
      </c>
      <c r="E607" s="14" t="s">
        <v>1168</v>
      </c>
    </row>
    <row r="608" spans="1:5" ht="13.5">
      <c r="A608" s="3" t="s">
        <v>1169</v>
      </c>
      <c r="B608" s="3">
        <v>605</v>
      </c>
      <c r="C608" s="3" t="s">
        <v>1097</v>
      </c>
      <c r="D608" s="3" t="s">
        <v>2006</v>
      </c>
      <c r="E608" s="14" t="s">
        <v>1170</v>
      </c>
    </row>
    <row r="609" spans="1:5" ht="13.5">
      <c r="A609" s="3" t="s">
        <v>1171</v>
      </c>
      <c r="B609" s="3">
        <v>606</v>
      </c>
      <c r="C609" s="3" t="s">
        <v>1097</v>
      </c>
      <c r="D609" s="3" t="s">
        <v>2006</v>
      </c>
      <c r="E609" s="14" t="s">
        <v>1172</v>
      </c>
    </row>
    <row r="610" spans="1:5" ht="13.5">
      <c r="A610" s="3" t="s">
        <v>1173</v>
      </c>
      <c r="B610" s="3">
        <v>607</v>
      </c>
      <c r="C610" s="3" t="s">
        <v>1097</v>
      </c>
      <c r="D610" s="3" t="s">
        <v>1179</v>
      </c>
      <c r="E610" s="14" t="s">
        <v>1174</v>
      </c>
    </row>
    <row r="611" spans="1:5" ht="13.5">
      <c r="A611" s="3" t="s">
        <v>1175</v>
      </c>
      <c r="B611" s="3">
        <v>608</v>
      </c>
      <c r="C611" s="3" t="s">
        <v>1097</v>
      </c>
      <c r="D611" s="3" t="s">
        <v>1179</v>
      </c>
      <c r="E611" s="14" t="s">
        <v>1176</v>
      </c>
    </row>
    <row r="612" spans="1:5" ht="13.5">
      <c r="A612" s="3" t="s">
        <v>1177</v>
      </c>
      <c r="B612" s="3">
        <v>609</v>
      </c>
      <c r="C612" s="3" t="s">
        <v>1097</v>
      </c>
      <c r="D612" s="3" t="s">
        <v>1179</v>
      </c>
      <c r="E612" s="14" t="s">
        <v>1178</v>
      </c>
    </row>
    <row r="613" spans="1:5" ht="13.5">
      <c r="A613" s="3" t="s">
        <v>1179</v>
      </c>
      <c r="B613" s="3">
        <v>610</v>
      </c>
      <c r="C613" s="3" t="s">
        <v>1097</v>
      </c>
      <c r="D613" s="3" t="s">
        <v>1179</v>
      </c>
      <c r="E613" s="14" t="s">
        <v>1180</v>
      </c>
    </row>
    <row r="614" spans="1:5" ht="13.5">
      <c r="A614" s="3" t="s">
        <v>1181</v>
      </c>
      <c r="B614" s="3">
        <v>611</v>
      </c>
      <c r="C614" s="3" t="s">
        <v>1097</v>
      </c>
      <c r="D614" s="3" t="s">
        <v>1179</v>
      </c>
      <c r="E614" s="14" t="s">
        <v>1182</v>
      </c>
    </row>
    <row r="615" spans="1:5" ht="13.5">
      <c r="A615" s="3" t="s">
        <v>1183</v>
      </c>
      <c r="B615" s="3">
        <v>612</v>
      </c>
      <c r="C615" s="3" t="s">
        <v>1097</v>
      </c>
      <c r="D615" s="3" t="s">
        <v>1179</v>
      </c>
      <c r="E615" s="14" t="s">
        <v>1184</v>
      </c>
    </row>
    <row r="616" spans="1:5" ht="13.5">
      <c r="A616" s="3" t="s">
        <v>1185</v>
      </c>
      <c r="B616" s="3">
        <v>613</v>
      </c>
      <c r="C616" s="3" t="s">
        <v>1097</v>
      </c>
      <c r="D616" s="3" t="s">
        <v>1179</v>
      </c>
      <c r="E616" s="14" t="s">
        <v>1186</v>
      </c>
    </row>
    <row r="617" spans="1:5" ht="13.5">
      <c r="A617" s="3" t="s">
        <v>1187</v>
      </c>
      <c r="B617" s="3">
        <v>614</v>
      </c>
      <c r="C617" s="3" t="s">
        <v>1097</v>
      </c>
      <c r="D617" s="3" t="s">
        <v>1179</v>
      </c>
      <c r="E617" s="14" t="s">
        <v>1188</v>
      </c>
    </row>
    <row r="618" spans="1:5" ht="13.5">
      <c r="A618" s="3" t="s">
        <v>1189</v>
      </c>
      <c r="B618" s="3">
        <v>615</v>
      </c>
      <c r="C618" s="3" t="s">
        <v>1097</v>
      </c>
      <c r="D618" s="3" t="s">
        <v>1179</v>
      </c>
      <c r="E618" s="14" t="s">
        <v>1190</v>
      </c>
    </row>
    <row r="619" spans="1:5" ht="13.5">
      <c r="A619" s="3" t="s">
        <v>1191</v>
      </c>
      <c r="B619" s="3">
        <v>616</v>
      </c>
      <c r="C619" s="3" t="s">
        <v>1097</v>
      </c>
      <c r="D619" s="3" t="s">
        <v>1179</v>
      </c>
      <c r="E619" s="14" t="s">
        <v>1192</v>
      </c>
    </row>
    <row r="620" spans="1:5" ht="13.5">
      <c r="A620" s="3" t="s">
        <v>1193</v>
      </c>
      <c r="B620" s="3">
        <v>617</v>
      </c>
      <c r="C620" s="3" t="s">
        <v>1097</v>
      </c>
      <c r="D620" s="3" t="s">
        <v>1179</v>
      </c>
      <c r="E620" s="14" t="s">
        <v>1194</v>
      </c>
    </row>
    <row r="621" spans="1:5" ht="13.5">
      <c r="A621" s="3" t="s">
        <v>1195</v>
      </c>
      <c r="B621" s="3">
        <v>618</v>
      </c>
      <c r="C621" s="3" t="s">
        <v>1097</v>
      </c>
      <c r="D621" s="3" t="s">
        <v>1179</v>
      </c>
      <c r="E621" s="14" t="s">
        <v>1196</v>
      </c>
    </row>
    <row r="622" spans="1:5" ht="13.5">
      <c r="A622" s="3" t="s">
        <v>1197</v>
      </c>
      <c r="B622" s="3">
        <v>619</v>
      </c>
      <c r="C622" s="3" t="s">
        <v>1097</v>
      </c>
      <c r="D622" s="3" t="s">
        <v>1179</v>
      </c>
      <c r="E622" s="14" t="s">
        <v>1198</v>
      </c>
    </row>
    <row r="623" spans="1:5" ht="13.5">
      <c r="A623" s="3" t="s">
        <v>1199</v>
      </c>
      <c r="B623" s="3">
        <v>620</v>
      </c>
      <c r="C623" s="3" t="s">
        <v>1097</v>
      </c>
      <c r="D623" s="3" t="s">
        <v>1179</v>
      </c>
      <c r="E623" s="14" t="s">
        <v>1200</v>
      </c>
    </row>
    <row r="624" spans="1:5" ht="13.5">
      <c r="A624" s="3" t="s">
        <v>1201</v>
      </c>
      <c r="B624" s="3">
        <v>621</v>
      </c>
      <c r="C624" s="3" t="s">
        <v>1097</v>
      </c>
      <c r="D624" s="3" t="s">
        <v>1179</v>
      </c>
      <c r="E624" s="14" t="s">
        <v>1202</v>
      </c>
    </row>
    <row r="625" spans="1:5" ht="13.5">
      <c r="A625" s="3" t="s">
        <v>1203</v>
      </c>
      <c r="B625" s="3">
        <v>622</v>
      </c>
      <c r="C625" s="3" t="s">
        <v>1097</v>
      </c>
      <c r="D625" s="3" t="s">
        <v>1179</v>
      </c>
      <c r="E625" s="14" t="s">
        <v>1204</v>
      </c>
    </row>
    <row r="626" spans="1:5" ht="13.5">
      <c r="A626" s="3" t="s">
        <v>1205</v>
      </c>
      <c r="B626" s="3">
        <v>623</v>
      </c>
      <c r="C626" s="3" t="s">
        <v>1097</v>
      </c>
      <c r="D626" s="3" t="s">
        <v>1179</v>
      </c>
      <c r="E626" s="14" t="s">
        <v>1206</v>
      </c>
    </row>
    <row r="627" spans="1:5" ht="13.5">
      <c r="A627" s="3" t="s">
        <v>1207</v>
      </c>
      <c r="B627" s="3">
        <v>624</v>
      </c>
      <c r="C627" s="3" t="s">
        <v>1097</v>
      </c>
      <c r="D627" s="3" t="s">
        <v>1179</v>
      </c>
      <c r="E627" s="14" t="s">
        <v>1208</v>
      </c>
    </row>
    <row r="628" spans="1:5" ht="13.5">
      <c r="A628" s="3" t="s">
        <v>1209</v>
      </c>
      <c r="B628" s="3">
        <v>625</v>
      </c>
      <c r="C628" s="3" t="s">
        <v>1097</v>
      </c>
      <c r="D628" s="3" t="s">
        <v>1179</v>
      </c>
      <c r="E628" s="14" t="s">
        <v>1210</v>
      </c>
    </row>
    <row r="629" spans="1:5" ht="13.5">
      <c r="A629" s="3" t="s">
        <v>1211</v>
      </c>
      <c r="B629" s="3">
        <v>626</v>
      </c>
      <c r="C629" s="3" t="s">
        <v>1097</v>
      </c>
      <c r="D629" s="3" t="s">
        <v>1179</v>
      </c>
      <c r="E629" s="14" t="s">
        <v>1212</v>
      </c>
    </row>
    <row r="630" spans="1:5" ht="13.5">
      <c r="A630" s="3" t="s">
        <v>1213</v>
      </c>
      <c r="B630" s="3">
        <v>627</v>
      </c>
      <c r="C630" s="3" t="s">
        <v>1097</v>
      </c>
      <c r="D630" s="3" t="s">
        <v>1179</v>
      </c>
      <c r="E630" s="14" t="s">
        <v>1214</v>
      </c>
    </row>
    <row r="631" spans="1:5" ht="13.5">
      <c r="A631" s="3" t="s">
        <v>1215</v>
      </c>
      <c r="B631" s="3">
        <v>628</v>
      </c>
      <c r="C631" s="3" t="s">
        <v>1097</v>
      </c>
      <c r="D631" s="3" t="s">
        <v>1179</v>
      </c>
      <c r="E631" s="14" t="s">
        <v>1216</v>
      </c>
    </row>
    <row r="632" spans="1:5" ht="13.5">
      <c r="A632" s="3" t="s">
        <v>1217</v>
      </c>
      <c r="B632" s="3">
        <v>629</v>
      </c>
      <c r="C632" s="3" t="s">
        <v>1097</v>
      </c>
      <c r="D632" s="3" t="s">
        <v>1179</v>
      </c>
      <c r="E632" s="14" t="s">
        <v>1218</v>
      </c>
    </row>
    <row r="633" spans="1:5" ht="13.5">
      <c r="A633" s="3" t="s">
        <v>1219</v>
      </c>
      <c r="B633" s="3">
        <v>630</v>
      </c>
      <c r="C633" s="3" t="s">
        <v>1097</v>
      </c>
      <c r="D633" s="3" t="s">
        <v>1179</v>
      </c>
      <c r="E633" s="14" t="s">
        <v>1220</v>
      </c>
    </row>
    <row r="634" spans="1:5" ht="13.5">
      <c r="A634" s="3" t="s">
        <v>1221</v>
      </c>
      <c r="B634" s="3">
        <v>631</v>
      </c>
      <c r="C634" s="3" t="s">
        <v>1097</v>
      </c>
      <c r="D634" s="3" t="s">
        <v>1179</v>
      </c>
      <c r="E634" s="14" t="s">
        <v>1222</v>
      </c>
    </row>
    <row r="635" spans="1:5" ht="13.5">
      <c r="A635" s="3" t="s">
        <v>1223</v>
      </c>
      <c r="B635" s="3">
        <v>632</v>
      </c>
      <c r="C635" s="3" t="s">
        <v>1097</v>
      </c>
      <c r="D635" s="3" t="s">
        <v>1179</v>
      </c>
      <c r="E635" s="14" t="s">
        <v>1224</v>
      </c>
    </row>
    <row r="636" spans="1:5" ht="13.5">
      <c r="A636" s="3" t="s">
        <v>1225</v>
      </c>
      <c r="B636" s="3">
        <v>633</v>
      </c>
      <c r="C636" s="3" t="s">
        <v>1097</v>
      </c>
      <c r="D636" s="3" t="s">
        <v>1179</v>
      </c>
      <c r="E636" s="14" t="s">
        <v>1226</v>
      </c>
    </row>
    <row r="637" spans="1:5" ht="13.5">
      <c r="A637" t="s">
        <v>1228</v>
      </c>
      <c r="B637" s="3">
        <v>634</v>
      </c>
      <c r="C637" t="s">
        <v>12</v>
      </c>
      <c r="D637" t="s">
        <v>12</v>
      </c>
      <c r="E637" s="13" t="s">
        <v>1262</v>
      </c>
    </row>
    <row r="638" spans="1:5" ht="13.5">
      <c r="A638" t="s">
        <v>10</v>
      </c>
      <c r="B638" s="3">
        <v>635</v>
      </c>
      <c r="C638" t="s">
        <v>12</v>
      </c>
      <c r="D638" t="s">
        <v>12</v>
      </c>
      <c r="E638" s="13" t="s">
        <v>11</v>
      </c>
    </row>
    <row r="639" spans="1:5" ht="13.5">
      <c r="A639" t="s">
        <v>12</v>
      </c>
      <c r="B639" s="3">
        <v>636</v>
      </c>
      <c r="C639" t="s">
        <v>12</v>
      </c>
      <c r="D639" t="s">
        <v>12</v>
      </c>
      <c r="E639" s="13" t="s">
        <v>13</v>
      </c>
    </row>
    <row r="640" spans="1:5" ht="13.5">
      <c r="A640" t="s">
        <v>1229</v>
      </c>
      <c r="B640" s="3">
        <v>637</v>
      </c>
      <c r="C640" t="s">
        <v>12</v>
      </c>
      <c r="D640" t="s">
        <v>12</v>
      </c>
      <c r="E640" s="13" t="s">
        <v>1263</v>
      </c>
    </row>
    <row r="641" spans="1:5" ht="13.5">
      <c r="A641" t="s">
        <v>1230</v>
      </c>
      <c r="B641" s="3">
        <v>638</v>
      </c>
      <c r="C641" t="s">
        <v>1980</v>
      </c>
      <c r="D641" t="s">
        <v>1980</v>
      </c>
      <c r="E641" s="13" t="s">
        <v>1264</v>
      </c>
    </row>
    <row r="642" spans="1:5" ht="13.5">
      <c r="A642" t="s">
        <v>1231</v>
      </c>
      <c r="B642" s="3">
        <v>639</v>
      </c>
      <c r="C642" t="s">
        <v>1980</v>
      </c>
      <c r="D642" t="s">
        <v>1980</v>
      </c>
      <c r="E642" s="13" t="s">
        <v>1265</v>
      </c>
    </row>
    <row r="643" spans="1:5" ht="13.5">
      <c r="A643" t="s">
        <v>36</v>
      </c>
      <c r="B643" s="3">
        <v>640</v>
      </c>
      <c r="C643" t="s">
        <v>1980</v>
      </c>
      <c r="D643" t="s">
        <v>1980</v>
      </c>
      <c r="E643" s="13" t="s">
        <v>37</v>
      </c>
    </row>
    <row r="644" spans="1:5" ht="13.5">
      <c r="A644" t="s">
        <v>1232</v>
      </c>
      <c r="B644" s="3">
        <v>641</v>
      </c>
      <c r="C644" t="s">
        <v>1982</v>
      </c>
      <c r="D644" t="s">
        <v>1982</v>
      </c>
      <c r="E644" s="13" t="s">
        <v>1266</v>
      </c>
    </row>
    <row r="645" spans="1:5" ht="13.5">
      <c r="A645" t="s">
        <v>152</v>
      </c>
      <c r="B645" s="3">
        <v>642</v>
      </c>
      <c r="C645" t="s">
        <v>1982</v>
      </c>
      <c r="D645" t="s">
        <v>1982</v>
      </c>
      <c r="E645" s="13" t="s">
        <v>153</v>
      </c>
    </row>
    <row r="646" spans="1:5" ht="13.5">
      <c r="A646" t="s">
        <v>240</v>
      </c>
      <c r="B646" s="3">
        <v>643</v>
      </c>
      <c r="C646" t="s">
        <v>240</v>
      </c>
      <c r="D646" t="s">
        <v>240</v>
      </c>
      <c r="E646" s="13" t="s">
        <v>241</v>
      </c>
    </row>
    <row r="647" spans="1:5" ht="13.5">
      <c r="A647" t="s">
        <v>306</v>
      </c>
      <c r="B647" s="3">
        <v>644</v>
      </c>
      <c r="C647" t="s">
        <v>1984</v>
      </c>
      <c r="D647" t="s">
        <v>306</v>
      </c>
      <c r="E647" s="13" t="s">
        <v>307</v>
      </c>
    </row>
    <row r="648" spans="1:5" ht="13.5">
      <c r="A648" t="s">
        <v>413</v>
      </c>
      <c r="B648" s="3">
        <v>645</v>
      </c>
      <c r="C648" t="s">
        <v>1986</v>
      </c>
      <c r="D648" t="s">
        <v>413</v>
      </c>
      <c r="E648" s="13" t="s">
        <v>414</v>
      </c>
    </row>
    <row r="649" spans="1:5" ht="13.5">
      <c r="A649" t="s">
        <v>1233</v>
      </c>
      <c r="B649" s="3">
        <v>646</v>
      </c>
      <c r="C649" t="s">
        <v>1990</v>
      </c>
      <c r="D649" t="s">
        <v>1990</v>
      </c>
      <c r="E649" s="13" t="s">
        <v>1267</v>
      </c>
    </row>
    <row r="650" spans="1:5" ht="13.5">
      <c r="A650" t="s">
        <v>1234</v>
      </c>
      <c r="B650" s="3">
        <v>647</v>
      </c>
      <c r="C650" t="s">
        <v>1990</v>
      </c>
      <c r="D650" t="s">
        <v>1990</v>
      </c>
      <c r="E650" s="13" t="s">
        <v>1268</v>
      </c>
    </row>
    <row r="651" spans="1:5" ht="13.5">
      <c r="A651" t="s">
        <v>1235</v>
      </c>
      <c r="B651" s="3">
        <v>648</v>
      </c>
      <c r="C651" t="s">
        <v>1990</v>
      </c>
      <c r="D651" t="s">
        <v>1990</v>
      </c>
      <c r="E651" s="13" t="s">
        <v>1269</v>
      </c>
    </row>
    <row r="652" spans="1:5" ht="13.5">
      <c r="A652" t="s">
        <v>1236</v>
      </c>
      <c r="B652" s="3">
        <v>649</v>
      </c>
      <c r="C652" t="s">
        <v>1990</v>
      </c>
      <c r="D652" t="s">
        <v>1990</v>
      </c>
      <c r="E652" s="13" t="s">
        <v>1270</v>
      </c>
    </row>
    <row r="653" spans="1:5" ht="13.5">
      <c r="A653" t="s">
        <v>1237</v>
      </c>
      <c r="B653" s="3">
        <v>650</v>
      </c>
      <c r="C653" t="s">
        <v>1990</v>
      </c>
      <c r="D653" t="s">
        <v>1990</v>
      </c>
      <c r="E653" s="13" t="s">
        <v>1271</v>
      </c>
    </row>
    <row r="654" spans="1:5" ht="13.5">
      <c r="A654" t="s">
        <v>1238</v>
      </c>
      <c r="B654" s="3">
        <v>651</v>
      </c>
      <c r="C654" t="s">
        <v>1990</v>
      </c>
      <c r="D654" t="s">
        <v>1990</v>
      </c>
      <c r="E654" s="13" t="s">
        <v>1272</v>
      </c>
    </row>
    <row r="655" spans="1:5" ht="13.5">
      <c r="A655" t="s">
        <v>819</v>
      </c>
      <c r="B655" s="3">
        <v>652</v>
      </c>
      <c r="C655" t="s">
        <v>1097</v>
      </c>
      <c r="D655" t="s">
        <v>1998</v>
      </c>
      <c r="E655" s="13" t="s">
        <v>820</v>
      </c>
    </row>
    <row r="656" spans="1:5" ht="13.5">
      <c r="A656" t="s">
        <v>929</v>
      </c>
      <c r="B656" s="3">
        <v>653</v>
      </c>
      <c r="C656" t="s">
        <v>1097</v>
      </c>
      <c r="D656" t="s">
        <v>929</v>
      </c>
      <c r="E656" s="13" t="s">
        <v>930</v>
      </c>
    </row>
    <row r="657" spans="1:5" ht="13.5">
      <c r="A657" t="s">
        <v>1239</v>
      </c>
      <c r="B657" s="3">
        <v>654</v>
      </c>
      <c r="C657" t="s">
        <v>1097</v>
      </c>
      <c r="D657" t="s">
        <v>2007</v>
      </c>
      <c r="E657" s="13" t="s">
        <v>1273</v>
      </c>
    </row>
    <row r="658" spans="1:5" ht="13.5">
      <c r="A658" t="s">
        <v>1240</v>
      </c>
      <c r="B658" s="3">
        <v>655</v>
      </c>
      <c r="C658" t="s">
        <v>1097</v>
      </c>
      <c r="D658" t="s">
        <v>2007</v>
      </c>
      <c r="E658" s="13" t="s">
        <v>1274</v>
      </c>
    </row>
    <row r="659" spans="1:5" ht="13.5">
      <c r="A659" t="s">
        <v>1241</v>
      </c>
      <c r="B659" s="3">
        <v>656</v>
      </c>
      <c r="C659" t="s">
        <v>1097</v>
      </c>
      <c r="D659" t="s">
        <v>2007</v>
      </c>
      <c r="E659" s="13" t="s">
        <v>1275</v>
      </c>
    </row>
    <row r="660" spans="1:5" ht="13.5">
      <c r="A660" t="s">
        <v>1242</v>
      </c>
      <c r="B660" s="3">
        <v>657</v>
      </c>
      <c r="C660" t="s">
        <v>1097</v>
      </c>
      <c r="D660" t="s">
        <v>2007</v>
      </c>
      <c r="E660" s="13" t="s">
        <v>1276</v>
      </c>
    </row>
    <row r="661" spans="1:5" ht="13.5">
      <c r="A661" t="s">
        <v>1243</v>
      </c>
      <c r="B661" s="3">
        <v>658</v>
      </c>
      <c r="C661" t="s">
        <v>1097</v>
      </c>
      <c r="D661" t="s">
        <v>2007</v>
      </c>
      <c r="E661" s="13" t="s">
        <v>1277</v>
      </c>
    </row>
    <row r="662" spans="1:5" ht="13.5">
      <c r="A662" t="s">
        <v>1244</v>
      </c>
      <c r="B662" s="3">
        <v>659</v>
      </c>
      <c r="C662" t="s">
        <v>1097</v>
      </c>
      <c r="D662" t="s">
        <v>971</v>
      </c>
      <c r="E662" s="13" t="s">
        <v>1278</v>
      </c>
    </row>
    <row r="663" spans="1:5" ht="13.5">
      <c r="A663" t="s">
        <v>1245</v>
      </c>
      <c r="B663" s="3">
        <v>660</v>
      </c>
      <c r="C663" t="s">
        <v>1097</v>
      </c>
      <c r="D663" t="s">
        <v>971</v>
      </c>
      <c r="E663" s="13" t="s">
        <v>1279</v>
      </c>
    </row>
    <row r="664" spans="1:5" ht="13.5">
      <c r="A664" t="s">
        <v>1246</v>
      </c>
      <c r="B664" s="3">
        <v>661</v>
      </c>
      <c r="C664" t="s">
        <v>1097</v>
      </c>
      <c r="D664" t="s">
        <v>971</v>
      </c>
      <c r="E664" s="13" t="s">
        <v>1280</v>
      </c>
    </row>
    <row r="665" spans="1:5" ht="13.5">
      <c r="A665" t="s">
        <v>1247</v>
      </c>
      <c r="B665" s="3">
        <v>662</v>
      </c>
      <c r="C665" t="s">
        <v>1097</v>
      </c>
      <c r="D665" t="s">
        <v>971</v>
      </c>
      <c r="E665" s="13" t="s">
        <v>1281</v>
      </c>
    </row>
    <row r="666" spans="1:5" ht="13.5">
      <c r="A666" t="s">
        <v>1248</v>
      </c>
      <c r="B666" s="3">
        <v>663</v>
      </c>
      <c r="C666" t="s">
        <v>1097</v>
      </c>
      <c r="D666" t="s">
        <v>971</v>
      </c>
      <c r="E666" s="13" t="s">
        <v>1282</v>
      </c>
    </row>
    <row r="667" spans="1:5" ht="13.5">
      <c r="A667" t="s">
        <v>1249</v>
      </c>
      <c r="B667" s="3">
        <v>664</v>
      </c>
      <c r="C667" t="s">
        <v>1097</v>
      </c>
      <c r="D667" t="s">
        <v>2008</v>
      </c>
      <c r="E667" s="13" t="s">
        <v>1283</v>
      </c>
    </row>
    <row r="668" spans="1:5" ht="13.5">
      <c r="A668" t="s">
        <v>1250</v>
      </c>
      <c r="B668" s="3">
        <v>665</v>
      </c>
      <c r="C668" t="s">
        <v>1097</v>
      </c>
      <c r="D668" t="s">
        <v>2008</v>
      </c>
      <c r="E668" s="13" t="s">
        <v>1284</v>
      </c>
    </row>
    <row r="669" spans="1:5" ht="13.5">
      <c r="A669" t="s">
        <v>1251</v>
      </c>
      <c r="B669" s="3">
        <v>666</v>
      </c>
      <c r="C669" t="s">
        <v>1097</v>
      </c>
      <c r="D669" t="s">
        <v>1252</v>
      </c>
      <c r="E669" s="13" t="s">
        <v>1285</v>
      </c>
    </row>
    <row r="670" spans="1:5" ht="13.5">
      <c r="A670" t="s">
        <v>1252</v>
      </c>
      <c r="B670" s="3">
        <v>667</v>
      </c>
      <c r="C670" t="s">
        <v>1097</v>
      </c>
      <c r="D670" t="s">
        <v>1252</v>
      </c>
      <c r="E670" s="13" t="s">
        <v>1286</v>
      </c>
    </row>
    <row r="671" spans="1:5" ht="13.5">
      <c r="A671" t="s">
        <v>1253</v>
      </c>
      <c r="B671" s="3">
        <v>668</v>
      </c>
      <c r="C671" t="s">
        <v>1097</v>
      </c>
      <c r="D671" t="s">
        <v>1252</v>
      </c>
      <c r="E671" s="13" t="s">
        <v>1287</v>
      </c>
    </row>
    <row r="672" spans="1:5" ht="13.5">
      <c r="A672" t="s">
        <v>1254</v>
      </c>
      <c r="B672" s="3">
        <v>669</v>
      </c>
      <c r="C672" t="s">
        <v>1097</v>
      </c>
      <c r="D672" t="s">
        <v>1252</v>
      </c>
      <c r="E672" s="13" t="s">
        <v>1288</v>
      </c>
    </row>
    <row r="673" spans="1:5" ht="13.5">
      <c r="A673" t="s">
        <v>1255</v>
      </c>
      <c r="B673" s="3">
        <v>670</v>
      </c>
      <c r="C673" t="s">
        <v>1097</v>
      </c>
      <c r="D673" t="s">
        <v>1252</v>
      </c>
      <c r="E673" s="13" t="s">
        <v>1289</v>
      </c>
    </row>
    <row r="674" spans="1:5" ht="13.5">
      <c r="A674" t="s">
        <v>1256</v>
      </c>
      <c r="B674" s="3">
        <v>671</v>
      </c>
      <c r="C674" t="s">
        <v>1097</v>
      </c>
      <c r="D674" t="s">
        <v>1252</v>
      </c>
      <c r="E674" s="13" t="s">
        <v>1290</v>
      </c>
    </row>
    <row r="675" spans="1:5" ht="13.5">
      <c r="A675" t="s">
        <v>1257</v>
      </c>
      <c r="B675" s="3">
        <v>672</v>
      </c>
      <c r="C675" t="s">
        <v>1097</v>
      </c>
      <c r="D675" t="s">
        <v>1252</v>
      </c>
      <c r="E675" s="13" t="s">
        <v>1291</v>
      </c>
    </row>
    <row r="676" spans="1:5" ht="13.5">
      <c r="A676" t="s">
        <v>1258</v>
      </c>
      <c r="B676" s="3">
        <v>673</v>
      </c>
      <c r="C676" t="s">
        <v>1097</v>
      </c>
      <c r="D676" t="s">
        <v>1252</v>
      </c>
      <c r="E676" s="13" t="s">
        <v>1292</v>
      </c>
    </row>
    <row r="677" spans="1:5" ht="13.5">
      <c r="A677" t="s">
        <v>1259</v>
      </c>
      <c r="B677" s="3">
        <v>674</v>
      </c>
      <c r="C677" t="s">
        <v>1097</v>
      </c>
      <c r="D677" t="s">
        <v>1252</v>
      </c>
      <c r="E677" s="13" t="s">
        <v>1293</v>
      </c>
    </row>
    <row r="678" spans="1:5" ht="13.5">
      <c r="A678" t="s">
        <v>1260</v>
      </c>
      <c r="B678" s="3">
        <v>675</v>
      </c>
      <c r="C678" t="s">
        <v>1097</v>
      </c>
      <c r="D678" t="s">
        <v>2009</v>
      </c>
      <c r="E678" s="13" t="s">
        <v>1294</v>
      </c>
    </row>
    <row r="679" spans="1:5" ht="13.5">
      <c r="A679" t="s">
        <v>1261</v>
      </c>
      <c r="B679" s="3">
        <v>676</v>
      </c>
      <c r="C679" t="s">
        <v>1097</v>
      </c>
      <c r="D679" t="s">
        <v>2010</v>
      </c>
      <c r="E679" s="13" t="s">
        <v>1295</v>
      </c>
    </row>
  </sheetData>
  <sheetProtection/>
  <printOptions/>
  <pageMargins left="0.7874015748031497" right="0.2362204724409449" top="0.7480314960629921" bottom="0.7480314960629921" header="0.31496062992125984" footer="0.31496062992125984"/>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sheetPr>
    <tabColor rgb="FF0070C0"/>
  </sheetPr>
  <dimension ref="A1:F622"/>
  <sheetViews>
    <sheetView zoomScalePageLayoutView="0" workbookViewId="0" topLeftCell="A460">
      <selection activeCell="F15" sqref="F15"/>
    </sheetView>
  </sheetViews>
  <sheetFormatPr defaultColWidth="9.140625" defaultRowHeight="15"/>
  <cols>
    <col min="1" max="1" width="23.8515625" style="80" bestFit="1" customWidth="1"/>
    <col min="2" max="2" width="4.421875" style="80" bestFit="1" customWidth="1"/>
    <col min="3" max="3" width="10.421875" style="80" bestFit="1" customWidth="1"/>
    <col min="4" max="4" width="13.8515625" style="80" bestFit="1" customWidth="1"/>
    <col min="5" max="5" width="29.28125" style="80" bestFit="1" customWidth="1"/>
  </cols>
  <sheetData>
    <row r="1" ht="13.5">
      <c r="A1" t="s">
        <v>2219</v>
      </c>
    </row>
    <row r="2" spans="1:5" ht="13.5">
      <c r="A2" s="2" t="s">
        <v>2</v>
      </c>
      <c r="B2" s="1" t="s">
        <v>2218</v>
      </c>
      <c r="C2" s="2" t="s">
        <v>0</v>
      </c>
      <c r="D2" s="2" t="s">
        <v>1</v>
      </c>
      <c r="E2" s="2" t="s">
        <v>3</v>
      </c>
    </row>
    <row r="3" spans="1:5" ht="13.5">
      <c r="A3" s="80" t="s">
        <v>164</v>
      </c>
      <c r="B3" s="80">
        <v>1</v>
      </c>
      <c r="C3" s="81" t="s">
        <v>164</v>
      </c>
      <c r="D3" s="81" t="s">
        <v>164</v>
      </c>
      <c r="E3" s="80" t="s">
        <v>165</v>
      </c>
    </row>
    <row r="4" spans="1:5" ht="13.5">
      <c r="A4" s="80" t="s">
        <v>166</v>
      </c>
      <c r="B4" s="80">
        <v>2</v>
      </c>
      <c r="C4" s="81" t="s">
        <v>164</v>
      </c>
      <c r="D4" s="81" t="s">
        <v>164</v>
      </c>
      <c r="E4" s="80" t="s">
        <v>167</v>
      </c>
    </row>
    <row r="5" spans="1:5" ht="13.5">
      <c r="A5" s="80" t="s">
        <v>168</v>
      </c>
      <c r="B5" s="80">
        <v>3</v>
      </c>
      <c r="C5" s="81" t="s">
        <v>164</v>
      </c>
      <c r="D5" s="81" t="s">
        <v>164</v>
      </c>
      <c r="E5" s="80" t="s">
        <v>169</v>
      </c>
    </row>
    <row r="6" spans="1:5" ht="13.5">
      <c r="A6" s="80" t="s">
        <v>172</v>
      </c>
      <c r="B6" s="80">
        <v>4</v>
      </c>
      <c r="C6" s="81" t="s">
        <v>164</v>
      </c>
      <c r="D6" s="81" t="s">
        <v>164</v>
      </c>
      <c r="E6" s="80" t="s">
        <v>173</v>
      </c>
    </row>
    <row r="7" spans="1:5" ht="13.5">
      <c r="A7" s="80" t="s">
        <v>126</v>
      </c>
      <c r="B7" s="80">
        <v>5</v>
      </c>
      <c r="C7" s="81" t="s">
        <v>126</v>
      </c>
      <c r="D7" s="81" t="s">
        <v>126</v>
      </c>
      <c r="E7" s="80" t="s">
        <v>127</v>
      </c>
    </row>
    <row r="8" spans="1:5" ht="13.5">
      <c r="A8" s="80" t="s">
        <v>134</v>
      </c>
      <c r="B8" s="80">
        <v>6</v>
      </c>
      <c r="C8" s="81" t="s">
        <v>126</v>
      </c>
      <c r="D8" s="81" t="s">
        <v>126</v>
      </c>
      <c r="E8" s="80" t="s">
        <v>135</v>
      </c>
    </row>
    <row r="9" spans="1:5" ht="13.5">
      <c r="A9" s="80" t="s">
        <v>132</v>
      </c>
      <c r="B9" s="80">
        <v>7</v>
      </c>
      <c r="C9" s="81" t="s">
        <v>126</v>
      </c>
      <c r="D9" s="81" t="s">
        <v>126</v>
      </c>
      <c r="E9" s="80" t="s">
        <v>133</v>
      </c>
    </row>
    <row r="10" spans="1:5" ht="13.5">
      <c r="A10" s="80" t="s">
        <v>128</v>
      </c>
      <c r="B10" s="80">
        <v>8</v>
      </c>
      <c r="C10" s="81" t="s">
        <v>126</v>
      </c>
      <c r="D10" s="81" t="s">
        <v>126</v>
      </c>
      <c r="E10" s="80" t="s">
        <v>129</v>
      </c>
    </row>
    <row r="11" spans="1:5" ht="13.5">
      <c r="A11" s="80" t="s">
        <v>130</v>
      </c>
      <c r="B11" s="80">
        <v>9</v>
      </c>
      <c r="C11" s="81" t="s">
        <v>126</v>
      </c>
      <c r="D11" s="81" t="s">
        <v>126</v>
      </c>
      <c r="E11" s="80" t="s">
        <v>131</v>
      </c>
    </row>
    <row r="12" spans="1:5" ht="13.5">
      <c r="A12" s="80" t="s">
        <v>178</v>
      </c>
      <c r="B12" s="80">
        <v>10</v>
      </c>
      <c r="C12" s="81" t="s">
        <v>1983</v>
      </c>
      <c r="D12" s="81" t="s">
        <v>178</v>
      </c>
      <c r="E12" s="80" t="s">
        <v>2115</v>
      </c>
    </row>
    <row r="13" spans="1:5" ht="13.5">
      <c r="A13" s="80" t="s">
        <v>174</v>
      </c>
      <c r="B13" s="80">
        <v>11</v>
      </c>
      <c r="C13" s="81" t="s">
        <v>1983</v>
      </c>
      <c r="D13" s="81" t="s">
        <v>178</v>
      </c>
      <c r="E13" s="80" t="s">
        <v>2116</v>
      </c>
    </row>
    <row r="14" spans="1:5" ht="13.5">
      <c r="A14" s="80" t="s">
        <v>176</v>
      </c>
      <c r="B14" s="80">
        <v>12</v>
      </c>
      <c r="C14" s="81" t="s">
        <v>1983</v>
      </c>
      <c r="D14" s="81" t="s">
        <v>178</v>
      </c>
      <c r="E14" s="80" t="s">
        <v>2117</v>
      </c>
    </row>
    <row r="15" spans="1:5" ht="13.5">
      <c r="A15" s="80" t="s">
        <v>180</v>
      </c>
      <c r="B15" s="80">
        <v>13</v>
      </c>
      <c r="C15" s="81" t="s">
        <v>1983</v>
      </c>
      <c r="D15" s="81" t="s">
        <v>1983</v>
      </c>
      <c r="E15" s="80" t="s">
        <v>181</v>
      </c>
    </row>
    <row r="16" spans="1:5" ht="13.5">
      <c r="A16" s="80" t="s">
        <v>182</v>
      </c>
      <c r="B16" s="80">
        <v>14</v>
      </c>
      <c r="C16" s="81" t="s">
        <v>1983</v>
      </c>
      <c r="D16" s="81" t="s">
        <v>1983</v>
      </c>
      <c r="E16" s="80" t="s">
        <v>183</v>
      </c>
    </row>
    <row r="17" spans="1:5" ht="13.5">
      <c r="A17" s="80" t="s">
        <v>186</v>
      </c>
      <c r="B17" s="80">
        <v>15</v>
      </c>
      <c r="C17" s="81" t="s">
        <v>1983</v>
      </c>
      <c r="D17" s="81" t="s">
        <v>1983</v>
      </c>
      <c r="E17" s="80" t="s">
        <v>187</v>
      </c>
    </row>
    <row r="18" spans="1:5" ht="13.5">
      <c r="A18" s="80" t="s">
        <v>190</v>
      </c>
      <c r="B18" s="80">
        <v>16</v>
      </c>
      <c r="C18" s="81" t="s">
        <v>1983</v>
      </c>
      <c r="D18" s="81" t="s">
        <v>1983</v>
      </c>
      <c r="E18" s="80" t="s">
        <v>191</v>
      </c>
    </row>
    <row r="19" spans="1:5" ht="13.5">
      <c r="A19" s="80" t="s">
        <v>184</v>
      </c>
      <c r="B19" s="80">
        <v>17</v>
      </c>
      <c r="C19" s="81" t="s">
        <v>1983</v>
      </c>
      <c r="D19" s="81" t="s">
        <v>1983</v>
      </c>
      <c r="E19" s="80" t="s">
        <v>185</v>
      </c>
    </row>
    <row r="20" spans="1:5" ht="13.5">
      <c r="A20" s="80" t="s">
        <v>188</v>
      </c>
      <c r="B20" s="80">
        <v>18</v>
      </c>
      <c r="C20" s="81" t="s">
        <v>1983</v>
      </c>
      <c r="D20" s="81" t="s">
        <v>1983</v>
      </c>
      <c r="E20" s="80" t="s">
        <v>189</v>
      </c>
    </row>
    <row r="21" spans="1:5" ht="13.5">
      <c r="A21" s="80" t="s">
        <v>194</v>
      </c>
      <c r="B21" s="80">
        <v>19</v>
      </c>
      <c r="C21" s="81" t="s">
        <v>1983</v>
      </c>
      <c r="D21" s="81" t="s">
        <v>1983</v>
      </c>
      <c r="E21" s="80" t="s">
        <v>195</v>
      </c>
    </row>
    <row r="22" spans="1:5" ht="13.5">
      <c r="A22" s="80" t="s">
        <v>192</v>
      </c>
      <c r="B22" s="80">
        <v>20</v>
      </c>
      <c r="C22" s="81" t="s">
        <v>1983</v>
      </c>
      <c r="D22" s="81" t="s">
        <v>1983</v>
      </c>
      <c r="E22" s="80" t="s">
        <v>193</v>
      </c>
    </row>
    <row r="23" spans="1:5" ht="13.5">
      <c r="A23" s="80" t="s">
        <v>196</v>
      </c>
      <c r="B23" s="80">
        <v>21</v>
      </c>
      <c r="C23" s="81" t="s">
        <v>1983</v>
      </c>
      <c r="D23" s="81" t="s">
        <v>1983</v>
      </c>
      <c r="E23" s="80" t="s">
        <v>197</v>
      </c>
    </row>
    <row r="24" spans="1:5" ht="13.5">
      <c r="A24" s="80" t="s">
        <v>222</v>
      </c>
      <c r="B24" s="80">
        <v>22</v>
      </c>
      <c r="C24" s="81" t="s">
        <v>1983</v>
      </c>
      <c r="D24" s="81" t="s">
        <v>1983</v>
      </c>
      <c r="E24" s="80" t="s">
        <v>223</v>
      </c>
    </row>
    <row r="25" spans="1:5" ht="13.5">
      <c r="A25" s="80" t="s">
        <v>198</v>
      </c>
      <c r="B25" s="80">
        <v>23</v>
      </c>
      <c r="C25" s="81" t="s">
        <v>1983</v>
      </c>
      <c r="D25" s="81" t="s">
        <v>1983</v>
      </c>
      <c r="E25" s="80" t="s">
        <v>199</v>
      </c>
    </row>
    <row r="26" spans="1:5" ht="13.5">
      <c r="A26" s="80" t="s">
        <v>200</v>
      </c>
      <c r="B26" s="80">
        <v>24</v>
      </c>
      <c r="C26" s="81" t="s">
        <v>1983</v>
      </c>
      <c r="D26" s="81" t="s">
        <v>1983</v>
      </c>
      <c r="E26" s="80" t="s">
        <v>201</v>
      </c>
    </row>
    <row r="27" spans="1:5" ht="13.5">
      <c r="A27" s="80" t="s">
        <v>202</v>
      </c>
      <c r="B27" s="80">
        <v>25</v>
      </c>
      <c r="C27" s="81" t="s">
        <v>1983</v>
      </c>
      <c r="D27" s="81" t="s">
        <v>1983</v>
      </c>
      <c r="E27" s="80" t="s">
        <v>203</v>
      </c>
    </row>
    <row r="28" spans="1:5" ht="13.5">
      <c r="A28" s="80" t="s">
        <v>210</v>
      </c>
      <c r="B28" s="80">
        <v>26</v>
      </c>
      <c r="C28" s="81" t="s">
        <v>1983</v>
      </c>
      <c r="D28" s="81" t="s">
        <v>1983</v>
      </c>
      <c r="E28" s="80" t="s">
        <v>211</v>
      </c>
    </row>
    <row r="29" spans="1:5" ht="13.5">
      <c r="A29" s="80" t="s">
        <v>204</v>
      </c>
      <c r="B29" s="80">
        <v>27</v>
      </c>
      <c r="C29" s="81" t="s">
        <v>1983</v>
      </c>
      <c r="D29" s="81" t="s">
        <v>1983</v>
      </c>
      <c r="E29" s="80" t="s">
        <v>205</v>
      </c>
    </row>
    <row r="30" spans="1:5" ht="13.5">
      <c r="A30" s="80" t="s">
        <v>206</v>
      </c>
      <c r="B30" s="80">
        <v>28</v>
      </c>
      <c r="C30" s="81" t="s">
        <v>1983</v>
      </c>
      <c r="D30" s="81" t="s">
        <v>1983</v>
      </c>
      <c r="E30" s="80" t="s">
        <v>207</v>
      </c>
    </row>
    <row r="31" spans="1:5" ht="13.5">
      <c r="A31" s="80" t="s">
        <v>212</v>
      </c>
      <c r="B31" s="80">
        <v>29</v>
      </c>
      <c r="C31" s="81" t="s">
        <v>1983</v>
      </c>
      <c r="D31" s="81" t="s">
        <v>1983</v>
      </c>
      <c r="E31" s="80" t="s">
        <v>213</v>
      </c>
    </row>
    <row r="32" spans="1:5" ht="13.5">
      <c r="A32" s="80" t="s">
        <v>218</v>
      </c>
      <c r="B32" s="80">
        <v>30</v>
      </c>
      <c r="C32" s="81" t="s">
        <v>1983</v>
      </c>
      <c r="D32" s="81" t="s">
        <v>1983</v>
      </c>
      <c r="E32" s="80" t="s">
        <v>219</v>
      </c>
    </row>
    <row r="33" spans="1:5" ht="13.5">
      <c r="A33" s="80" t="s">
        <v>224</v>
      </c>
      <c r="B33" s="80">
        <v>31</v>
      </c>
      <c r="C33" s="81" t="s">
        <v>1983</v>
      </c>
      <c r="D33" s="81" t="s">
        <v>1991</v>
      </c>
      <c r="E33" s="80" t="s">
        <v>225</v>
      </c>
    </row>
    <row r="34" spans="1:5" ht="13.5">
      <c r="A34" s="80" t="s">
        <v>236</v>
      </c>
      <c r="B34" s="80">
        <v>32</v>
      </c>
      <c r="C34" s="81" t="s">
        <v>1983</v>
      </c>
      <c r="D34" s="81" t="s">
        <v>1991</v>
      </c>
      <c r="E34" s="80" t="s">
        <v>237</v>
      </c>
    </row>
    <row r="35" spans="1:5" ht="13.5">
      <c r="A35" s="80" t="s">
        <v>230</v>
      </c>
      <c r="B35" s="80">
        <v>33</v>
      </c>
      <c r="C35" s="81" t="s">
        <v>1983</v>
      </c>
      <c r="D35" s="81" t="s">
        <v>1991</v>
      </c>
      <c r="E35" s="80" t="s">
        <v>231</v>
      </c>
    </row>
    <row r="36" spans="1:5" ht="13.5">
      <c r="A36" s="80" t="s">
        <v>228</v>
      </c>
      <c r="B36" s="80">
        <v>34</v>
      </c>
      <c r="C36" s="81" t="s">
        <v>1983</v>
      </c>
      <c r="D36" s="81" t="s">
        <v>1991</v>
      </c>
      <c r="E36" s="80" t="s">
        <v>229</v>
      </c>
    </row>
    <row r="37" spans="1:5" ht="13.5">
      <c r="A37" s="80" t="s">
        <v>226</v>
      </c>
      <c r="B37" s="80">
        <v>35</v>
      </c>
      <c r="C37" s="81" t="s">
        <v>1983</v>
      </c>
      <c r="D37" s="81" t="s">
        <v>1991</v>
      </c>
      <c r="E37" s="80" t="s">
        <v>227</v>
      </c>
    </row>
    <row r="38" spans="1:5" ht="13.5">
      <c r="A38" s="80" t="s">
        <v>232</v>
      </c>
      <c r="B38" s="80">
        <v>36</v>
      </c>
      <c r="C38" s="81" t="s">
        <v>1983</v>
      </c>
      <c r="D38" s="81" t="s">
        <v>1991</v>
      </c>
      <c r="E38" s="80" t="s">
        <v>233</v>
      </c>
    </row>
    <row r="39" spans="1:5" ht="13.5">
      <c r="A39" s="80" t="s">
        <v>234</v>
      </c>
      <c r="B39" s="80">
        <v>37</v>
      </c>
      <c r="C39" s="81" t="s">
        <v>1983</v>
      </c>
      <c r="D39" s="81" t="s">
        <v>1991</v>
      </c>
      <c r="E39" s="80" t="s">
        <v>235</v>
      </c>
    </row>
    <row r="40" spans="1:5" ht="13.5">
      <c r="A40" s="80" t="s">
        <v>136</v>
      </c>
      <c r="B40" s="80">
        <v>38</v>
      </c>
      <c r="C40" s="81" t="s">
        <v>1984</v>
      </c>
      <c r="D40" s="81" t="s">
        <v>1981</v>
      </c>
      <c r="E40" s="80" t="s">
        <v>137</v>
      </c>
    </row>
    <row r="41" spans="1:5" ht="13.5">
      <c r="A41" s="80" t="s">
        <v>138</v>
      </c>
      <c r="B41" s="80">
        <v>39</v>
      </c>
      <c r="C41" s="81" t="s">
        <v>1984</v>
      </c>
      <c r="D41" s="81" t="s">
        <v>1981</v>
      </c>
      <c r="E41" s="80" t="s">
        <v>139</v>
      </c>
    </row>
    <row r="42" spans="1:5" ht="13.5">
      <c r="A42" s="80" t="s">
        <v>260</v>
      </c>
      <c r="B42" s="80">
        <v>40</v>
      </c>
      <c r="C42" s="81" t="s">
        <v>1984</v>
      </c>
      <c r="D42" s="81" t="s">
        <v>1984</v>
      </c>
      <c r="E42" s="80" t="s">
        <v>261</v>
      </c>
    </row>
    <row r="43" spans="1:5" ht="13.5">
      <c r="A43" s="80" t="s">
        <v>264</v>
      </c>
      <c r="B43" s="80">
        <v>41</v>
      </c>
      <c r="C43" s="81" t="s">
        <v>1984</v>
      </c>
      <c r="D43" s="81" t="s">
        <v>1984</v>
      </c>
      <c r="E43" s="80" t="s">
        <v>265</v>
      </c>
    </row>
    <row r="44" spans="1:5" ht="13.5">
      <c r="A44" s="80" t="s">
        <v>250</v>
      </c>
      <c r="B44" s="80">
        <v>42</v>
      </c>
      <c r="C44" s="81" t="s">
        <v>1984</v>
      </c>
      <c r="D44" s="81" t="s">
        <v>250</v>
      </c>
      <c r="E44" s="80" t="s">
        <v>251</v>
      </c>
    </row>
    <row r="45" spans="1:5" ht="13.5">
      <c r="A45" s="80" t="s">
        <v>246</v>
      </c>
      <c r="B45" s="80">
        <v>43</v>
      </c>
      <c r="C45" s="81" t="s">
        <v>1984</v>
      </c>
      <c r="D45" s="81" t="s">
        <v>250</v>
      </c>
      <c r="E45" s="80" t="s">
        <v>247</v>
      </c>
    </row>
    <row r="46" spans="1:5" ht="13.5">
      <c r="A46" s="80" t="s">
        <v>248</v>
      </c>
      <c r="B46" s="80">
        <v>44</v>
      </c>
      <c r="C46" s="81" t="s">
        <v>1984</v>
      </c>
      <c r="D46" s="81" t="s">
        <v>250</v>
      </c>
      <c r="E46" s="80" t="s">
        <v>249</v>
      </c>
    </row>
    <row r="47" spans="1:5" ht="13.5">
      <c r="A47" s="80" t="s">
        <v>256</v>
      </c>
      <c r="B47" s="80">
        <v>45</v>
      </c>
      <c r="C47" s="81" t="s">
        <v>1984</v>
      </c>
      <c r="D47" s="81" t="s">
        <v>1993</v>
      </c>
      <c r="E47" s="80" t="s">
        <v>257</v>
      </c>
    </row>
    <row r="48" spans="1:5" ht="13.5">
      <c r="A48" s="80" t="s">
        <v>258</v>
      </c>
      <c r="B48" s="80">
        <v>46</v>
      </c>
      <c r="C48" s="81" t="s">
        <v>1984</v>
      </c>
      <c r="D48" s="81" t="s">
        <v>1993</v>
      </c>
      <c r="E48" s="80" t="s">
        <v>259</v>
      </c>
    </row>
    <row r="49" spans="1:5" ht="13.5">
      <c r="A49" s="80" t="s">
        <v>252</v>
      </c>
      <c r="B49" s="80">
        <v>47</v>
      </c>
      <c r="C49" s="81" t="s">
        <v>1984</v>
      </c>
      <c r="D49" s="81" t="s">
        <v>1993</v>
      </c>
      <c r="E49" s="80" t="s">
        <v>253</v>
      </c>
    </row>
    <row r="50" spans="1:5" ht="13.5">
      <c r="A50" s="80" t="s">
        <v>254</v>
      </c>
      <c r="B50" s="80">
        <v>48</v>
      </c>
      <c r="C50" s="81" t="s">
        <v>1984</v>
      </c>
      <c r="D50" s="81" t="s">
        <v>1993</v>
      </c>
      <c r="E50" s="80" t="s">
        <v>255</v>
      </c>
    </row>
    <row r="51" spans="1:5" ht="13.5">
      <c r="A51" s="80" t="s">
        <v>242</v>
      </c>
      <c r="B51" s="80">
        <v>49</v>
      </c>
      <c r="C51" s="81" t="s">
        <v>1984</v>
      </c>
      <c r="D51" s="81" t="s">
        <v>1992</v>
      </c>
      <c r="E51" s="80" t="s">
        <v>243</v>
      </c>
    </row>
    <row r="52" spans="1:5" ht="13.5">
      <c r="A52" s="80" t="s">
        <v>244</v>
      </c>
      <c r="B52" s="80">
        <v>50</v>
      </c>
      <c r="C52" s="81" t="s">
        <v>1984</v>
      </c>
      <c r="D52" s="81" t="s">
        <v>1992</v>
      </c>
      <c r="E52" s="80" t="s">
        <v>245</v>
      </c>
    </row>
    <row r="53" spans="1:5" ht="13.5">
      <c r="A53" s="80" t="s">
        <v>266</v>
      </c>
      <c r="B53" s="80">
        <v>51</v>
      </c>
      <c r="C53" s="81" t="s">
        <v>240</v>
      </c>
      <c r="D53" s="81" t="s">
        <v>1994</v>
      </c>
      <c r="E53" s="80" t="s">
        <v>267</v>
      </c>
    </row>
    <row r="54" spans="1:5" ht="13.5">
      <c r="A54" s="80" t="s">
        <v>268</v>
      </c>
      <c r="B54" s="80">
        <v>52</v>
      </c>
      <c r="C54" s="81" t="s">
        <v>240</v>
      </c>
      <c r="D54" s="81" t="s">
        <v>1994</v>
      </c>
      <c r="E54" s="80" t="s">
        <v>269</v>
      </c>
    </row>
    <row r="55" spans="1:5" ht="13.5">
      <c r="A55" s="80" t="s">
        <v>270</v>
      </c>
      <c r="B55" s="80">
        <v>53</v>
      </c>
      <c r="C55" s="81" t="s">
        <v>240</v>
      </c>
      <c r="D55" s="81" t="s">
        <v>1994</v>
      </c>
      <c r="E55" s="80" t="s">
        <v>271</v>
      </c>
    </row>
    <row r="56" spans="1:5" ht="13.5">
      <c r="A56" s="80" t="s">
        <v>272</v>
      </c>
      <c r="B56" s="80">
        <v>54</v>
      </c>
      <c r="C56" s="81" t="s">
        <v>240</v>
      </c>
      <c r="D56" s="81" t="s">
        <v>1994</v>
      </c>
      <c r="E56" s="80" t="s">
        <v>273</v>
      </c>
    </row>
    <row r="57" spans="1:5" ht="13.5">
      <c r="A57" s="80" t="s">
        <v>274</v>
      </c>
      <c r="B57" s="80">
        <v>55</v>
      </c>
      <c r="C57" s="81" t="s">
        <v>240</v>
      </c>
      <c r="D57" s="81" t="s">
        <v>1994</v>
      </c>
      <c r="E57" s="80" t="s">
        <v>275</v>
      </c>
    </row>
    <row r="58" spans="1:5" ht="13.5">
      <c r="A58" s="80" t="s">
        <v>276</v>
      </c>
      <c r="B58" s="80">
        <v>56</v>
      </c>
      <c r="C58" s="81" t="s">
        <v>240</v>
      </c>
      <c r="D58" s="81" t="s">
        <v>1994</v>
      </c>
      <c r="E58" s="80" t="s">
        <v>277</v>
      </c>
    </row>
    <row r="59" spans="1:5" ht="13.5">
      <c r="A59" s="80" t="s">
        <v>278</v>
      </c>
      <c r="B59" s="80">
        <v>57</v>
      </c>
      <c r="C59" s="81" t="s">
        <v>240</v>
      </c>
      <c r="D59" s="81" t="s">
        <v>1994</v>
      </c>
      <c r="E59" s="80" t="s">
        <v>279</v>
      </c>
    </row>
    <row r="60" spans="1:5" ht="13.5">
      <c r="A60" s="80" t="s">
        <v>280</v>
      </c>
      <c r="B60" s="80">
        <v>58</v>
      </c>
      <c r="C60" s="81" t="s">
        <v>240</v>
      </c>
      <c r="D60" s="81" t="s">
        <v>1994</v>
      </c>
      <c r="E60" s="80" t="s">
        <v>281</v>
      </c>
    </row>
    <row r="61" spans="1:5" ht="13.5">
      <c r="A61" s="80" t="s">
        <v>282</v>
      </c>
      <c r="B61" s="80">
        <v>59</v>
      </c>
      <c r="C61" s="81" t="s">
        <v>240</v>
      </c>
      <c r="D61" s="81" t="s">
        <v>1994</v>
      </c>
      <c r="E61" s="80" t="s">
        <v>283</v>
      </c>
    </row>
    <row r="62" spans="1:5" ht="13.5">
      <c r="A62" s="80" t="s">
        <v>284</v>
      </c>
      <c r="B62" s="80">
        <v>60</v>
      </c>
      <c r="C62" s="81" t="s">
        <v>240</v>
      </c>
      <c r="D62" s="81" t="s">
        <v>1994</v>
      </c>
      <c r="E62" s="80" t="s">
        <v>2118</v>
      </c>
    </row>
    <row r="63" spans="1:5" ht="13.5">
      <c r="A63" s="80" t="s">
        <v>286</v>
      </c>
      <c r="B63" s="80">
        <v>61</v>
      </c>
      <c r="C63" s="81" t="s">
        <v>240</v>
      </c>
      <c r="D63" s="81" t="s">
        <v>1994</v>
      </c>
      <c r="E63" s="80" t="s">
        <v>287</v>
      </c>
    </row>
    <row r="64" spans="1:5" ht="13.5">
      <c r="A64" s="80" t="s">
        <v>288</v>
      </c>
      <c r="B64" s="80">
        <v>62</v>
      </c>
      <c r="C64" s="81" t="s">
        <v>240</v>
      </c>
      <c r="D64" s="81" t="s">
        <v>1994</v>
      </c>
      <c r="E64" s="80" t="s">
        <v>289</v>
      </c>
    </row>
    <row r="65" spans="1:5" ht="13.5">
      <c r="A65" s="80" t="s">
        <v>294</v>
      </c>
      <c r="B65" s="80">
        <v>63</v>
      </c>
      <c r="C65" s="81" t="s">
        <v>240</v>
      </c>
      <c r="D65" s="81" t="s">
        <v>1994</v>
      </c>
      <c r="E65" s="80" t="s">
        <v>2119</v>
      </c>
    </row>
    <row r="66" spans="1:5" ht="13.5">
      <c r="A66" s="80" t="s">
        <v>296</v>
      </c>
      <c r="B66" s="80">
        <v>64</v>
      </c>
      <c r="C66" s="81" t="s">
        <v>240</v>
      </c>
      <c r="D66" s="81" t="s">
        <v>1994</v>
      </c>
      <c r="E66" s="80" t="s">
        <v>297</v>
      </c>
    </row>
    <row r="67" spans="1:5" ht="13.5">
      <c r="A67" s="80" t="s">
        <v>298</v>
      </c>
      <c r="B67" s="80">
        <v>65</v>
      </c>
      <c r="C67" s="81" t="s">
        <v>240</v>
      </c>
      <c r="D67" s="81" t="s">
        <v>1994</v>
      </c>
      <c r="E67" s="80" t="s">
        <v>299</v>
      </c>
    </row>
    <row r="68" spans="1:5" ht="13.5">
      <c r="A68" s="80" t="s">
        <v>302</v>
      </c>
      <c r="B68" s="80">
        <v>66</v>
      </c>
      <c r="C68" s="81" t="s">
        <v>240</v>
      </c>
      <c r="D68" s="81" t="s">
        <v>1994</v>
      </c>
      <c r="E68" s="80" t="s">
        <v>303</v>
      </c>
    </row>
    <row r="69" spans="1:5" ht="13.5">
      <c r="A69" s="80" t="s">
        <v>300</v>
      </c>
      <c r="B69" s="80">
        <v>67</v>
      </c>
      <c r="C69" s="81" t="s">
        <v>240</v>
      </c>
      <c r="D69" s="81" t="s">
        <v>1994</v>
      </c>
      <c r="E69" s="80" t="s">
        <v>301</v>
      </c>
    </row>
    <row r="70" spans="1:5" ht="13.5">
      <c r="A70" s="80" t="s">
        <v>290</v>
      </c>
      <c r="B70" s="80">
        <v>68</v>
      </c>
      <c r="C70" s="81" t="s">
        <v>240</v>
      </c>
      <c r="D70" s="81" t="s">
        <v>1994</v>
      </c>
      <c r="E70" s="80" t="s">
        <v>291</v>
      </c>
    </row>
    <row r="71" spans="1:5" ht="13.5">
      <c r="A71" s="80" t="s">
        <v>292</v>
      </c>
      <c r="B71" s="80">
        <v>69</v>
      </c>
      <c r="C71" s="81" t="s">
        <v>240</v>
      </c>
      <c r="D71" s="81" t="s">
        <v>1994</v>
      </c>
      <c r="E71" s="80" t="s">
        <v>293</v>
      </c>
    </row>
    <row r="72" spans="1:5" ht="13.5">
      <c r="A72" s="80" t="s">
        <v>240</v>
      </c>
      <c r="B72" s="80">
        <v>70</v>
      </c>
      <c r="C72" s="81" t="s">
        <v>240</v>
      </c>
      <c r="D72" s="81" t="s">
        <v>240</v>
      </c>
      <c r="E72" s="80" t="s">
        <v>241</v>
      </c>
    </row>
    <row r="73" spans="1:5" ht="13.5">
      <c r="A73" s="80" t="s">
        <v>238</v>
      </c>
      <c r="B73" s="80">
        <v>71</v>
      </c>
      <c r="C73" s="81" t="s">
        <v>240</v>
      </c>
      <c r="D73" s="81" t="s">
        <v>240</v>
      </c>
      <c r="E73" s="80" t="s">
        <v>239</v>
      </c>
    </row>
    <row r="74" spans="1:5" ht="13.5">
      <c r="A74" s="80" t="s">
        <v>308</v>
      </c>
      <c r="B74" s="80">
        <v>72</v>
      </c>
      <c r="C74" s="81" t="s">
        <v>240</v>
      </c>
      <c r="D74" s="81" t="s">
        <v>306</v>
      </c>
      <c r="E74" s="80" t="s">
        <v>309</v>
      </c>
    </row>
    <row r="75" spans="1:5" ht="13.5">
      <c r="A75" s="80" t="s">
        <v>310</v>
      </c>
      <c r="B75" s="80">
        <v>73</v>
      </c>
      <c r="C75" s="81" t="s">
        <v>240</v>
      </c>
      <c r="D75" s="81" t="s">
        <v>306</v>
      </c>
      <c r="E75" s="80" t="s">
        <v>311</v>
      </c>
    </row>
    <row r="76" spans="1:5" ht="13.5">
      <c r="A76" s="80" t="s">
        <v>306</v>
      </c>
      <c r="B76" s="80">
        <v>74</v>
      </c>
      <c r="C76" s="81" t="s">
        <v>240</v>
      </c>
      <c r="D76" s="81" t="s">
        <v>306</v>
      </c>
      <c r="E76" s="80" t="s">
        <v>307</v>
      </c>
    </row>
    <row r="77" spans="1:5" ht="13.5">
      <c r="A77" s="80" t="s">
        <v>304</v>
      </c>
      <c r="B77" s="80">
        <v>75</v>
      </c>
      <c r="C77" s="81" t="s">
        <v>240</v>
      </c>
      <c r="D77" s="81" t="s">
        <v>306</v>
      </c>
      <c r="E77" s="80" t="s">
        <v>305</v>
      </c>
    </row>
    <row r="78" spans="1:5" ht="13.5">
      <c r="A78" s="80" t="s">
        <v>32</v>
      </c>
      <c r="B78" s="80">
        <v>76</v>
      </c>
      <c r="C78" s="81" t="s">
        <v>1980</v>
      </c>
      <c r="D78" s="81" t="s">
        <v>1980</v>
      </c>
      <c r="E78" s="80" t="s">
        <v>1264</v>
      </c>
    </row>
    <row r="79" spans="1:5" ht="13.5">
      <c r="A79" s="80" t="s">
        <v>34</v>
      </c>
      <c r="B79" s="80">
        <v>77</v>
      </c>
      <c r="C79" s="81" t="s">
        <v>1980</v>
      </c>
      <c r="D79" s="81" t="s">
        <v>1980</v>
      </c>
      <c r="E79" s="80" t="s">
        <v>35</v>
      </c>
    </row>
    <row r="80" spans="1:5" ht="13.5">
      <c r="A80" s="80" t="s">
        <v>20</v>
      </c>
      <c r="B80" s="80">
        <v>78</v>
      </c>
      <c r="C80" s="81" t="s">
        <v>1980</v>
      </c>
      <c r="D80" s="81" t="s">
        <v>1980</v>
      </c>
      <c r="E80" s="80" t="s">
        <v>21</v>
      </c>
    </row>
    <row r="81" spans="1:5" ht="13.5">
      <c r="A81" s="80" t="s">
        <v>22</v>
      </c>
      <c r="B81" s="80">
        <v>79</v>
      </c>
      <c r="C81" s="81" t="s">
        <v>1980</v>
      </c>
      <c r="D81" s="81" t="s">
        <v>1980</v>
      </c>
      <c r="E81" s="80" t="s">
        <v>23</v>
      </c>
    </row>
    <row r="82" spans="1:5" ht="13.5">
      <c r="A82" s="80" t="s">
        <v>24</v>
      </c>
      <c r="B82" s="80">
        <v>80</v>
      </c>
      <c r="C82" s="81" t="s">
        <v>1980</v>
      </c>
      <c r="D82" s="81" t="s">
        <v>1980</v>
      </c>
      <c r="E82" s="80" t="s">
        <v>25</v>
      </c>
    </row>
    <row r="83" spans="1:5" ht="13.5">
      <c r="A83" s="80" t="s">
        <v>18</v>
      </c>
      <c r="B83" s="80">
        <v>81</v>
      </c>
      <c r="C83" s="81" t="s">
        <v>1980</v>
      </c>
      <c r="D83" s="81" t="s">
        <v>1980</v>
      </c>
      <c r="E83" s="80" t="s">
        <v>19</v>
      </c>
    </row>
    <row r="84" spans="1:5" ht="13.5">
      <c r="A84" s="80" t="s">
        <v>28</v>
      </c>
      <c r="B84" s="80">
        <v>82</v>
      </c>
      <c r="C84" s="81" t="s">
        <v>1980</v>
      </c>
      <c r="D84" s="81" t="s">
        <v>1980</v>
      </c>
      <c r="E84" s="80" t="s">
        <v>29</v>
      </c>
    </row>
    <row r="85" spans="1:5" ht="13.5">
      <c r="A85" s="80" t="s">
        <v>30</v>
      </c>
      <c r="B85" s="80">
        <v>83</v>
      </c>
      <c r="C85" s="81" t="s">
        <v>1980</v>
      </c>
      <c r="D85" s="81" t="s">
        <v>1980</v>
      </c>
      <c r="E85" s="80" t="s">
        <v>31</v>
      </c>
    </row>
    <row r="86" spans="1:5" ht="13.5">
      <c r="A86" s="80" t="s">
        <v>16</v>
      </c>
      <c r="B86" s="80">
        <v>84</v>
      </c>
      <c r="C86" s="81" t="s">
        <v>1980</v>
      </c>
      <c r="D86" s="81" t="s">
        <v>1980</v>
      </c>
      <c r="E86" s="80" t="s">
        <v>17</v>
      </c>
    </row>
    <row r="87" spans="1:5" ht="13.5">
      <c r="A87" s="80" t="s">
        <v>36</v>
      </c>
      <c r="B87" s="80">
        <v>85</v>
      </c>
      <c r="C87" s="81" t="s">
        <v>1980</v>
      </c>
      <c r="D87" s="81" t="s">
        <v>1980</v>
      </c>
      <c r="E87" s="80" t="s">
        <v>37</v>
      </c>
    </row>
    <row r="88" spans="1:5" ht="13.5">
      <c r="A88" s="80" t="s">
        <v>38</v>
      </c>
      <c r="B88" s="80">
        <v>86</v>
      </c>
      <c r="C88" s="81" t="s">
        <v>1980</v>
      </c>
      <c r="D88" s="81" t="s">
        <v>1980</v>
      </c>
      <c r="E88" s="80" t="s">
        <v>39</v>
      </c>
    </row>
    <row r="89" spans="1:5" ht="13.5">
      <c r="A89" s="80" t="s">
        <v>42</v>
      </c>
      <c r="B89" s="80">
        <v>87</v>
      </c>
      <c r="C89" s="81" t="s">
        <v>1980</v>
      </c>
      <c r="D89" s="81" t="s">
        <v>1980</v>
      </c>
      <c r="E89" s="80" t="s">
        <v>43</v>
      </c>
    </row>
    <row r="90" spans="1:5" ht="13.5">
      <c r="A90" s="80" t="s">
        <v>40</v>
      </c>
      <c r="B90" s="80">
        <v>88</v>
      </c>
      <c r="C90" s="81" t="s">
        <v>1980</v>
      </c>
      <c r="D90" s="81" t="s">
        <v>1980</v>
      </c>
      <c r="E90" s="80" t="s">
        <v>41</v>
      </c>
    </row>
    <row r="91" spans="1:5" ht="13.5">
      <c r="A91" s="80" t="s">
        <v>14</v>
      </c>
      <c r="B91" s="80">
        <v>89</v>
      </c>
      <c r="C91" s="81" t="s">
        <v>1980</v>
      </c>
      <c r="D91" s="81" t="s">
        <v>1980</v>
      </c>
      <c r="E91" s="80" t="s">
        <v>15</v>
      </c>
    </row>
    <row r="92" spans="1:5" ht="13.5">
      <c r="A92" s="80" t="s">
        <v>46</v>
      </c>
      <c r="B92" s="80">
        <v>90</v>
      </c>
      <c r="C92" s="81" t="s">
        <v>1980</v>
      </c>
      <c r="D92" s="81" t="s">
        <v>1980</v>
      </c>
      <c r="E92" s="80" t="s">
        <v>47</v>
      </c>
    </row>
    <row r="93" spans="1:5" ht="13.5">
      <c r="A93" s="80" t="s">
        <v>44</v>
      </c>
      <c r="B93" s="80">
        <v>91</v>
      </c>
      <c r="C93" s="81" t="s">
        <v>1980</v>
      </c>
      <c r="D93" s="81" t="s">
        <v>1980</v>
      </c>
      <c r="E93" s="80" t="s">
        <v>45</v>
      </c>
    </row>
    <row r="94" spans="1:5" ht="13.5">
      <c r="A94" s="80" t="s">
        <v>48</v>
      </c>
      <c r="B94" s="80">
        <v>92</v>
      </c>
      <c r="C94" s="81" t="s">
        <v>1980</v>
      </c>
      <c r="D94" s="81" t="s">
        <v>1980</v>
      </c>
      <c r="E94" s="80" t="s">
        <v>49</v>
      </c>
    </row>
    <row r="95" spans="1:5" ht="13.5">
      <c r="A95" s="80" t="s">
        <v>50</v>
      </c>
      <c r="B95" s="80">
        <v>93</v>
      </c>
      <c r="C95" s="81" t="s">
        <v>1980</v>
      </c>
      <c r="D95" s="81" t="s">
        <v>1980</v>
      </c>
      <c r="E95" s="80" t="s">
        <v>51</v>
      </c>
    </row>
    <row r="96" spans="1:5" ht="13.5">
      <c r="A96" s="80" t="s">
        <v>62</v>
      </c>
      <c r="B96" s="80">
        <v>94</v>
      </c>
      <c r="C96" s="81" t="s">
        <v>1980</v>
      </c>
      <c r="D96" s="81" t="s">
        <v>1980</v>
      </c>
      <c r="E96" s="80" t="s">
        <v>63</v>
      </c>
    </row>
    <row r="97" spans="1:5" ht="13.5">
      <c r="A97" s="80" t="s">
        <v>66</v>
      </c>
      <c r="B97" s="80">
        <v>95</v>
      </c>
      <c r="C97" s="81" t="s">
        <v>1980</v>
      </c>
      <c r="D97" s="81" t="s">
        <v>1980</v>
      </c>
      <c r="E97" s="80" t="s">
        <v>2120</v>
      </c>
    </row>
    <row r="98" spans="1:5" ht="13.5">
      <c r="A98" s="80" t="s">
        <v>78</v>
      </c>
      <c r="B98" s="80">
        <v>96</v>
      </c>
      <c r="C98" s="81" t="s">
        <v>1980</v>
      </c>
      <c r="D98" s="81" t="s">
        <v>1980</v>
      </c>
      <c r="E98" s="80" t="s">
        <v>79</v>
      </c>
    </row>
    <row r="99" spans="1:5" ht="13.5">
      <c r="A99" s="80" t="s">
        <v>76</v>
      </c>
      <c r="B99" s="80">
        <v>97</v>
      </c>
      <c r="C99" s="81" t="s">
        <v>1980</v>
      </c>
      <c r="D99" s="81" t="s">
        <v>1980</v>
      </c>
      <c r="E99" s="80" t="s">
        <v>77</v>
      </c>
    </row>
    <row r="100" spans="1:5" ht="13.5">
      <c r="A100" s="80" t="s">
        <v>56</v>
      </c>
      <c r="B100" s="80">
        <v>98</v>
      </c>
      <c r="C100" s="81" t="s">
        <v>1980</v>
      </c>
      <c r="D100" s="81" t="s">
        <v>1980</v>
      </c>
      <c r="E100" s="80" t="s">
        <v>57</v>
      </c>
    </row>
    <row r="101" spans="1:5" ht="13.5">
      <c r="A101" s="80" t="s">
        <v>54</v>
      </c>
      <c r="B101" s="80">
        <v>99</v>
      </c>
      <c r="C101" s="81" t="s">
        <v>1980</v>
      </c>
      <c r="D101" s="81" t="s">
        <v>1980</v>
      </c>
      <c r="E101" s="80" t="s">
        <v>55</v>
      </c>
    </row>
    <row r="102" spans="1:5" ht="13.5">
      <c r="A102" s="80" t="s">
        <v>58</v>
      </c>
      <c r="B102" s="80">
        <v>100</v>
      </c>
      <c r="C102" s="81" t="s">
        <v>1980</v>
      </c>
      <c r="D102" s="81" t="s">
        <v>1980</v>
      </c>
      <c r="E102" s="80" t="s">
        <v>59</v>
      </c>
    </row>
    <row r="103" spans="1:5" ht="13.5">
      <c r="A103" s="80" t="s">
        <v>60</v>
      </c>
      <c r="B103" s="80">
        <v>101</v>
      </c>
      <c r="C103" s="81" t="s">
        <v>1980</v>
      </c>
      <c r="D103" s="81" t="s">
        <v>1980</v>
      </c>
      <c r="E103" s="80" t="s">
        <v>61</v>
      </c>
    </row>
    <row r="104" spans="1:5" ht="13.5">
      <c r="A104" s="80" t="s">
        <v>72</v>
      </c>
      <c r="B104" s="80">
        <v>102</v>
      </c>
      <c r="C104" s="81" t="s">
        <v>1980</v>
      </c>
      <c r="D104" s="81" t="s">
        <v>1980</v>
      </c>
      <c r="E104" s="80" t="s">
        <v>73</v>
      </c>
    </row>
    <row r="105" spans="1:5" ht="13.5">
      <c r="A105" s="80" t="s">
        <v>74</v>
      </c>
      <c r="B105" s="80">
        <v>103</v>
      </c>
      <c r="C105" s="81" t="s">
        <v>1980</v>
      </c>
      <c r="D105" s="81" t="s">
        <v>1980</v>
      </c>
      <c r="E105" s="80" t="s">
        <v>75</v>
      </c>
    </row>
    <row r="106" spans="1:5" ht="13.5">
      <c r="A106" s="80" t="s">
        <v>70</v>
      </c>
      <c r="B106" s="80">
        <v>104</v>
      </c>
      <c r="C106" s="81" t="s">
        <v>1980</v>
      </c>
      <c r="D106" s="81" t="s">
        <v>1980</v>
      </c>
      <c r="E106" s="80" t="s">
        <v>71</v>
      </c>
    </row>
    <row r="107" spans="1:5" ht="13.5">
      <c r="A107" s="80" t="s">
        <v>80</v>
      </c>
      <c r="B107" s="80">
        <v>105</v>
      </c>
      <c r="C107" s="81" t="s">
        <v>1980</v>
      </c>
      <c r="D107" s="81" t="s">
        <v>1980</v>
      </c>
      <c r="E107" s="80" t="s">
        <v>81</v>
      </c>
    </row>
    <row r="108" spans="1:5" ht="13.5">
      <c r="A108" s="80" t="s">
        <v>86</v>
      </c>
      <c r="B108" s="80">
        <v>106</v>
      </c>
      <c r="C108" s="81" t="s">
        <v>1980</v>
      </c>
      <c r="D108" s="81" t="s">
        <v>1980</v>
      </c>
      <c r="E108" s="80" t="s">
        <v>87</v>
      </c>
    </row>
    <row r="109" spans="1:5" ht="13.5">
      <c r="A109" s="80" t="s">
        <v>84</v>
      </c>
      <c r="B109" s="80">
        <v>107</v>
      </c>
      <c r="C109" s="81" t="s">
        <v>1980</v>
      </c>
      <c r="D109" s="81" t="s">
        <v>1980</v>
      </c>
      <c r="E109" s="80" t="s">
        <v>85</v>
      </c>
    </row>
    <row r="110" spans="1:5" ht="13.5">
      <c r="A110" s="80" t="s">
        <v>82</v>
      </c>
      <c r="B110" s="80">
        <v>108</v>
      </c>
      <c r="C110" s="81" t="s">
        <v>1980</v>
      </c>
      <c r="D110" s="81" t="s">
        <v>1980</v>
      </c>
      <c r="E110" s="80" t="s">
        <v>83</v>
      </c>
    </row>
    <row r="111" spans="1:5" ht="13.5">
      <c r="A111" s="80" t="s">
        <v>92</v>
      </c>
      <c r="B111" s="80">
        <v>109</v>
      </c>
      <c r="C111" s="81" t="s">
        <v>1980</v>
      </c>
      <c r="D111" s="81" t="s">
        <v>1980</v>
      </c>
      <c r="E111" s="80" t="s">
        <v>93</v>
      </c>
    </row>
    <row r="112" spans="1:5" ht="13.5">
      <c r="A112" s="80" t="s">
        <v>90</v>
      </c>
      <c r="B112" s="80">
        <v>110</v>
      </c>
      <c r="C112" s="81" t="s">
        <v>1980</v>
      </c>
      <c r="D112" s="81" t="s">
        <v>1980</v>
      </c>
      <c r="E112" s="80" t="s">
        <v>91</v>
      </c>
    </row>
    <row r="113" spans="1:5" ht="13.5">
      <c r="A113" s="80" t="s">
        <v>88</v>
      </c>
      <c r="B113" s="80">
        <v>111</v>
      </c>
      <c r="C113" s="81" t="s">
        <v>1980</v>
      </c>
      <c r="D113" s="81" t="s">
        <v>1980</v>
      </c>
      <c r="E113" s="80" t="s">
        <v>89</v>
      </c>
    </row>
    <row r="114" spans="1:5" ht="13.5">
      <c r="A114" s="80" t="s">
        <v>94</v>
      </c>
      <c r="B114" s="80">
        <v>112</v>
      </c>
      <c r="C114" s="81" t="s">
        <v>1980</v>
      </c>
      <c r="D114" s="81" t="s">
        <v>1980</v>
      </c>
      <c r="E114" s="80" t="s">
        <v>95</v>
      </c>
    </row>
    <row r="115" spans="1:5" ht="13.5">
      <c r="A115" s="80" t="s">
        <v>96</v>
      </c>
      <c r="B115" s="80">
        <v>113</v>
      </c>
      <c r="C115" s="81" t="s">
        <v>1980</v>
      </c>
      <c r="D115" s="81" t="s">
        <v>1980</v>
      </c>
      <c r="E115" s="80" t="s">
        <v>97</v>
      </c>
    </row>
    <row r="116" spans="1:5" ht="13.5">
      <c r="A116" s="80" t="s">
        <v>98</v>
      </c>
      <c r="B116" s="80">
        <v>114</v>
      </c>
      <c r="C116" s="81" t="s">
        <v>1980</v>
      </c>
      <c r="D116" s="81" t="s">
        <v>1980</v>
      </c>
      <c r="E116" s="80" t="s">
        <v>99</v>
      </c>
    </row>
    <row r="117" spans="1:5" ht="13.5">
      <c r="A117" s="80" t="s">
        <v>100</v>
      </c>
      <c r="B117" s="80">
        <v>115</v>
      </c>
      <c r="C117" s="81" t="s">
        <v>1980</v>
      </c>
      <c r="D117" s="81" t="s">
        <v>1980</v>
      </c>
      <c r="E117" s="80" t="s">
        <v>101</v>
      </c>
    </row>
    <row r="118" spans="1:5" ht="13.5">
      <c r="A118" s="80" t="s">
        <v>102</v>
      </c>
      <c r="B118" s="80">
        <v>116</v>
      </c>
      <c r="C118" s="81" t="s">
        <v>1980</v>
      </c>
      <c r="D118" s="81" t="s">
        <v>1980</v>
      </c>
      <c r="E118" s="80" t="s">
        <v>103</v>
      </c>
    </row>
    <row r="119" spans="1:5" ht="13.5">
      <c r="A119" s="80" t="s">
        <v>110</v>
      </c>
      <c r="B119" s="80">
        <v>117</v>
      </c>
      <c r="C119" s="81" t="s">
        <v>1980</v>
      </c>
      <c r="D119" s="81" t="s">
        <v>1980</v>
      </c>
      <c r="E119" s="80" t="s">
        <v>2121</v>
      </c>
    </row>
    <row r="120" spans="1:5" ht="13.5">
      <c r="A120" s="80" t="s">
        <v>108</v>
      </c>
      <c r="B120" s="80">
        <v>118</v>
      </c>
      <c r="C120" s="81" t="s">
        <v>1980</v>
      </c>
      <c r="D120" s="81" t="s">
        <v>1980</v>
      </c>
      <c r="E120" s="80" t="s">
        <v>109</v>
      </c>
    </row>
    <row r="121" spans="1:5" ht="13.5">
      <c r="A121" s="80" t="s">
        <v>106</v>
      </c>
      <c r="B121" s="80">
        <v>119</v>
      </c>
      <c r="C121" s="81" t="s">
        <v>1980</v>
      </c>
      <c r="D121" s="81" t="s">
        <v>1980</v>
      </c>
      <c r="E121" s="80" t="s">
        <v>107</v>
      </c>
    </row>
    <row r="122" spans="1:5" ht="13.5">
      <c r="A122" s="80" t="s">
        <v>104</v>
      </c>
      <c r="B122" s="80">
        <v>120</v>
      </c>
      <c r="C122" s="81" t="s">
        <v>1980</v>
      </c>
      <c r="D122" s="81" t="s">
        <v>1980</v>
      </c>
      <c r="E122" s="80" t="s">
        <v>105</v>
      </c>
    </row>
    <row r="123" spans="1:5" ht="13.5">
      <c r="A123" s="80" t="s">
        <v>112</v>
      </c>
      <c r="B123" s="80">
        <v>121</v>
      </c>
      <c r="C123" s="81" t="s">
        <v>1980</v>
      </c>
      <c r="D123" s="81" t="s">
        <v>1980</v>
      </c>
      <c r="E123" s="80" t="s">
        <v>113</v>
      </c>
    </row>
    <row r="124" spans="1:5" ht="13.5">
      <c r="A124" s="80" t="s">
        <v>116</v>
      </c>
      <c r="B124" s="80">
        <v>122</v>
      </c>
      <c r="C124" s="81" t="s">
        <v>1980</v>
      </c>
      <c r="D124" s="81" t="s">
        <v>1980</v>
      </c>
      <c r="E124" s="80" t="s">
        <v>117</v>
      </c>
    </row>
    <row r="125" spans="1:5" ht="13.5">
      <c r="A125" s="80" t="s">
        <v>114</v>
      </c>
      <c r="B125" s="80">
        <v>123</v>
      </c>
      <c r="C125" s="81" t="s">
        <v>1980</v>
      </c>
      <c r="D125" s="81" t="s">
        <v>1980</v>
      </c>
      <c r="E125" s="80" t="s">
        <v>115</v>
      </c>
    </row>
    <row r="126" spans="1:5" ht="13.5">
      <c r="A126" s="80" t="s">
        <v>118</v>
      </c>
      <c r="B126" s="80">
        <v>124</v>
      </c>
      <c r="C126" s="81" t="s">
        <v>1980</v>
      </c>
      <c r="D126" s="81" t="s">
        <v>1980</v>
      </c>
      <c r="E126" s="80" t="s">
        <v>2122</v>
      </c>
    </row>
    <row r="127" spans="1:5" ht="13.5">
      <c r="A127" s="80" t="s">
        <v>122</v>
      </c>
      <c r="B127" s="80">
        <v>125</v>
      </c>
      <c r="C127" s="81" t="s">
        <v>1980</v>
      </c>
      <c r="D127" s="81" t="s">
        <v>1980</v>
      </c>
      <c r="E127" s="80" t="s">
        <v>123</v>
      </c>
    </row>
    <row r="128" spans="1:5" ht="13.5">
      <c r="A128" s="80" t="s">
        <v>124</v>
      </c>
      <c r="B128" s="80">
        <v>126</v>
      </c>
      <c r="C128" s="81" t="s">
        <v>1980</v>
      </c>
      <c r="D128" s="81" t="s">
        <v>1980</v>
      </c>
      <c r="E128" s="80" t="s">
        <v>125</v>
      </c>
    </row>
    <row r="129" spans="1:5" ht="13.5">
      <c r="A129" s="80" t="s">
        <v>120</v>
      </c>
      <c r="B129" s="80">
        <v>127</v>
      </c>
      <c r="C129" s="81" t="s">
        <v>1980</v>
      </c>
      <c r="D129" s="81" t="s">
        <v>1980</v>
      </c>
      <c r="E129" s="80" t="s">
        <v>121</v>
      </c>
    </row>
    <row r="130" spans="1:5" ht="13.5">
      <c r="A130" s="80" t="s">
        <v>637</v>
      </c>
      <c r="B130" s="80">
        <v>128</v>
      </c>
      <c r="C130" s="81" t="s">
        <v>1987</v>
      </c>
      <c r="D130" s="81" t="s">
        <v>1987</v>
      </c>
      <c r="E130" s="80" t="s">
        <v>638</v>
      </c>
    </row>
    <row r="131" spans="1:5" ht="13.5">
      <c r="A131" s="80" t="s">
        <v>639</v>
      </c>
      <c r="B131" s="80">
        <v>129</v>
      </c>
      <c r="C131" s="81" t="s">
        <v>1987</v>
      </c>
      <c r="D131" s="81" t="s">
        <v>1987</v>
      </c>
      <c r="E131" s="80" t="s">
        <v>2123</v>
      </c>
    </row>
    <row r="132" spans="1:5" ht="13.5">
      <c r="A132" s="80" t="s">
        <v>643</v>
      </c>
      <c r="B132" s="80">
        <v>130</v>
      </c>
      <c r="C132" s="81" t="s">
        <v>1987</v>
      </c>
      <c r="D132" s="81" t="s">
        <v>1987</v>
      </c>
      <c r="E132" s="80" t="s">
        <v>644</v>
      </c>
    </row>
    <row r="133" spans="1:5" ht="13.5">
      <c r="A133" s="80" t="s">
        <v>645</v>
      </c>
      <c r="B133" s="80">
        <v>131</v>
      </c>
      <c r="C133" s="81" t="s">
        <v>1987</v>
      </c>
      <c r="D133" s="81" t="s">
        <v>1987</v>
      </c>
      <c r="E133" s="80" t="s">
        <v>646</v>
      </c>
    </row>
    <row r="134" spans="1:5" ht="13.5">
      <c r="A134" s="80" t="s">
        <v>649</v>
      </c>
      <c r="B134" s="80">
        <v>132</v>
      </c>
      <c r="C134" s="81" t="s">
        <v>1987</v>
      </c>
      <c r="D134" s="81" t="s">
        <v>1987</v>
      </c>
      <c r="E134" s="80" t="s">
        <v>650</v>
      </c>
    </row>
    <row r="135" spans="1:5" ht="13.5">
      <c r="A135" s="80" t="s">
        <v>671</v>
      </c>
      <c r="B135" s="80">
        <v>133</v>
      </c>
      <c r="C135" s="81" t="s">
        <v>1987</v>
      </c>
      <c r="D135" s="81" t="s">
        <v>1987</v>
      </c>
      <c r="E135" s="80" t="s">
        <v>672</v>
      </c>
    </row>
    <row r="136" spans="1:5" ht="13.5">
      <c r="A136" s="80" t="s">
        <v>665</v>
      </c>
      <c r="B136" s="80">
        <v>134</v>
      </c>
      <c r="C136" s="81" t="s">
        <v>1987</v>
      </c>
      <c r="D136" s="81" t="s">
        <v>1987</v>
      </c>
      <c r="E136" s="80" t="s">
        <v>666</v>
      </c>
    </row>
    <row r="137" spans="1:5" ht="13.5">
      <c r="A137" s="80" t="s">
        <v>667</v>
      </c>
      <c r="B137" s="80">
        <v>135</v>
      </c>
      <c r="C137" s="81" t="s">
        <v>1987</v>
      </c>
      <c r="D137" s="81" t="s">
        <v>1987</v>
      </c>
      <c r="E137" s="80" t="s">
        <v>668</v>
      </c>
    </row>
    <row r="138" spans="1:5" ht="13.5">
      <c r="A138" s="80" t="s">
        <v>669</v>
      </c>
      <c r="B138" s="80">
        <v>136</v>
      </c>
      <c r="C138" s="81" t="s">
        <v>1987</v>
      </c>
      <c r="D138" s="81" t="s">
        <v>1987</v>
      </c>
      <c r="E138" s="80" t="s">
        <v>670</v>
      </c>
    </row>
    <row r="139" spans="1:5" ht="13.5">
      <c r="A139" s="80" t="s">
        <v>679</v>
      </c>
      <c r="B139" s="80">
        <v>137</v>
      </c>
      <c r="C139" s="81" t="s">
        <v>1987</v>
      </c>
      <c r="D139" s="81" t="s">
        <v>1987</v>
      </c>
      <c r="E139" s="80" t="s">
        <v>680</v>
      </c>
    </row>
    <row r="140" spans="1:5" ht="13.5">
      <c r="A140" s="80" t="s">
        <v>677</v>
      </c>
      <c r="B140" s="80">
        <v>138</v>
      </c>
      <c r="C140" s="81" t="s">
        <v>1987</v>
      </c>
      <c r="D140" s="81" t="s">
        <v>1987</v>
      </c>
      <c r="E140" s="80" t="s">
        <v>678</v>
      </c>
    </row>
    <row r="141" spans="1:5" ht="13.5">
      <c r="A141" s="80" t="s">
        <v>675</v>
      </c>
      <c r="B141" s="80">
        <v>139</v>
      </c>
      <c r="C141" s="81" t="s">
        <v>1987</v>
      </c>
      <c r="D141" s="81" t="s">
        <v>1987</v>
      </c>
      <c r="E141" s="80" t="s">
        <v>676</v>
      </c>
    </row>
    <row r="142" spans="1:5" ht="13.5">
      <c r="A142" s="80" t="s">
        <v>673</v>
      </c>
      <c r="B142" s="80">
        <v>140</v>
      </c>
      <c r="C142" s="81" t="s">
        <v>1987</v>
      </c>
      <c r="D142" s="81" t="s">
        <v>1987</v>
      </c>
      <c r="E142" s="80" t="s">
        <v>674</v>
      </c>
    </row>
    <row r="143" spans="1:5" ht="13.5">
      <c r="A143" s="80" t="s">
        <v>687</v>
      </c>
      <c r="B143" s="80">
        <v>141</v>
      </c>
      <c r="C143" s="81" t="s">
        <v>1987</v>
      </c>
      <c r="D143" s="81" t="s">
        <v>1987</v>
      </c>
      <c r="E143" s="80" t="s">
        <v>2124</v>
      </c>
    </row>
    <row r="144" spans="1:5" ht="13.5">
      <c r="A144" s="80" t="s">
        <v>681</v>
      </c>
      <c r="B144" s="80">
        <v>142</v>
      </c>
      <c r="C144" s="81" t="s">
        <v>1987</v>
      </c>
      <c r="D144" s="81" t="s">
        <v>1987</v>
      </c>
      <c r="E144" s="80" t="s">
        <v>682</v>
      </c>
    </row>
    <row r="145" spans="1:5" ht="13.5">
      <c r="A145" s="80" t="s">
        <v>683</v>
      </c>
      <c r="B145" s="80">
        <v>143</v>
      </c>
      <c r="C145" s="81" t="s">
        <v>1987</v>
      </c>
      <c r="D145" s="81" t="s">
        <v>1987</v>
      </c>
      <c r="E145" s="80" t="s">
        <v>684</v>
      </c>
    </row>
    <row r="146" spans="1:5" ht="13.5">
      <c r="A146" s="80" t="s">
        <v>685</v>
      </c>
      <c r="B146" s="80">
        <v>144</v>
      </c>
      <c r="C146" s="81" t="s">
        <v>1987</v>
      </c>
      <c r="D146" s="81" t="s">
        <v>1987</v>
      </c>
      <c r="E146" s="80" t="s">
        <v>686</v>
      </c>
    </row>
    <row r="147" spans="1:5" ht="13.5">
      <c r="A147" s="80" t="s">
        <v>651</v>
      </c>
      <c r="B147" s="80">
        <v>145</v>
      </c>
      <c r="C147" s="81" t="s">
        <v>1987</v>
      </c>
      <c r="D147" s="81" t="s">
        <v>1987</v>
      </c>
      <c r="E147" s="80" t="s">
        <v>652</v>
      </c>
    </row>
    <row r="148" spans="1:5" ht="13.5">
      <c r="A148" s="80" t="s">
        <v>653</v>
      </c>
      <c r="B148" s="80">
        <v>146</v>
      </c>
      <c r="C148" s="81" t="s">
        <v>1987</v>
      </c>
      <c r="D148" s="81" t="s">
        <v>1987</v>
      </c>
      <c r="E148" s="80" t="s">
        <v>654</v>
      </c>
    </row>
    <row r="149" spans="1:5" ht="13.5">
      <c r="A149" s="80" t="s">
        <v>659</v>
      </c>
      <c r="B149" s="80">
        <v>147</v>
      </c>
      <c r="C149" s="81" t="s">
        <v>1987</v>
      </c>
      <c r="D149" s="81" t="s">
        <v>1987</v>
      </c>
      <c r="E149" s="80" t="s">
        <v>660</v>
      </c>
    </row>
    <row r="150" spans="1:5" ht="13.5">
      <c r="A150" s="80" t="s">
        <v>663</v>
      </c>
      <c r="B150" s="80">
        <v>148</v>
      </c>
      <c r="C150" s="81" t="s">
        <v>1987</v>
      </c>
      <c r="D150" s="81" t="s">
        <v>1987</v>
      </c>
      <c r="E150" s="80" t="s">
        <v>664</v>
      </c>
    </row>
    <row r="151" spans="1:5" ht="13.5">
      <c r="A151" s="80" t="s">
        <v>657</v>
      </c>
      <c r="B151" s="80">
        <v>149</v>
      </c>
      <c r="C151" s="81" t="s">
        <v>1987</v>
      </c>
      <c r="D151" s="81" t="s">
        <v>1987</v>
      </c>
      <c r="E151" s="80" t="s">
        <v>658</v>
      </c>
    </row>
    <row r="152" spans="1:5" ht="13.5">
      <c r="A152" s="80" t="s">
        <v>771</v>
      </c>
      <c r="B152" s="80">
        <v>150</v>
      </c>
      <c r="C152" s="81" t="s">
        <v>1987</v>
      </c>
      <c r="D152" s="81" t="s">
        <v>773</v>
      </c>
      <c r="E152" s="80" t="s">
        <v>772</v>
      </c>
    </row>
    <row r="153" spans="1:5" ht="13.5">
      <c r="A153" s="80" t="s">
        <v>773</v>
      </c>
      <c r="B153" s="80">
        <v>151</v>
      </c>
      <c r="C153" s="81" t="s">
        <v>1987</v>
      </c>
      <c r="D153" s="81" t="s">
        <v>773</v>
      </c>
      <c r="E153" s="80" t="s">
        <v>774</v>
      </c>
    </row>
    <row r="154" spans="1:5" ht="13.5">
      <c r="A154" s="80" t="s">
        <v>767</v>
      </c>
      <c r="B154" s="80">
        <v>152</v>
      </c>
      <c r="C154" s="81" t="s">
        <v>1987</v>
      </c>
      <c r="D154" s="81" t="s">
        <v>773</v>
      </c>
      <c r="E154" s="80" t="s">
        <v>768</v>
      </c>
    </row>
    <row r="155" spans="1:5" ht="13.5">
      <c r="A155" s="80" t="s">
        <v>765</v>
      </c>
      <c r="B155" s="80">
        <v>153</v>
      </c>
      <c r="C155" s="81" t="s">
        <v>1987</v>
      </c>
      <c r="D155" s="81" t="s">
        <v>773</v>
      </c>
      <c r="E155" s="80" t="s">
        <v>766</v>
      </c>
    </row>
    <row r="156" spans="1:5" ht="13.5">
      <c r="A156" s="80" t="s">
        <v>763</v>
      </c>
      <c r="B156" s="80">
        <v>154</v>
      </c>
      <c r="C156" s="81" t="s">
        <v>1987</v>
      </c>
      <c r="D156" s="81" t="s">
        <v>773</v>
      </c>
      <c r="E156" s="80" t="s">
        <v>764</v>
      </c>
    </row>
    <row r="157" spans="1:5" ht="13.5">
      <c r="A157" s="80" t="s">
        <v>759</v>
      </c>
      <c r="B157" s="80">
        <v>155</v>
      </c>
      <c r="C157" s="81" t="s">
        <v>1987</v>
      </c>
      <c r="D157" s="81" t="s">
        <v>773</v>
      </c>
      <c r="E157" s="80" t="s">
        <v>760</v>
      </c>
    </row>
    <row r="158" spans="1:5" ht="13.5">
      <c r="A158" s="80" t="s">
        <v>761</v>
      </c>
      <c r="B158" s="80">
        <v>156</v>
      </c>
      <c r="C158" s="81" t="s">
        <v>1987</v>
      </c>
      <c r="D158" s="81" t="s">
        <v>773</v>
      </c>
      <c r="E158" s="80" t="s">
        <v>762</v>
      </c>
    </row>
    <row r="159" spans="1:5" ht="13.5">
      <c r="A159" s="80" t="s">
        <v>6</v>
      </c>
      <c r="B159" s="80">
        <v>157</v>
      </c>
      <c r="C159" s="81" t="s">
        <v>12</v>
      </c>
      <c r="D159" s="81" t="s">
        <v>6</v>
      </c>
      <c r="E159" s="80" t="s">
        <v>2125</v>
      </c>
    </row>
    <row r="160" spans="1:5" ht="13.5">
      <c r="A160" s="80" t="s">
        <v>4</v>
      </c>
      <c r="B160" s="80">
        <v>158</v>
      </c>
      <c r="C160" s="81" t="s">
        <v>12</v>
      </c>
      <c r="D160" s="81" t="s">
        <v>6</v>
      </c>
      <c r="E160" s="80" t="s">
        <v>5</v>
      </c>
    </row>
    <row r="161" spans="1:5" ht="13.5">
      <c r="A161" s="80" t="s">
        <v>8</v>
      </c>
      <c r="B161" s="80">
        <v>159</v>
      </c>
      <c r="C161" s="81" t="s">
        <v>12</v>
      </c>
      <c r="D161" s="81" t="s">
        <v>12</v>
      </c>
      <c r="E161" s="80" t="s">
        <v>9</v>
      </c>
    </row>
    <row r="162" spans="1:5" ht="13.5">
      <c r="A162" s="80" t="s">
        <v>10</v>
      </c>
      <c r="B162" s="80">
        <v>160</v>
      </c>
      <c r="C162" s="81" t="s">
        <v>12</v>
      </c>
      <c r="D162" s="81" t="s">
        <v>12</v>
      </c>
      <c r="E162" s="80" t="s">
        <v>11</v>
      </c>
    </row>
    <row r="163" spans="1:5" ht="13.5">
      <c r="A163" s="80" t="s">
        <v>12</v>
      </c>
      <c r="B163" s="80">
        <v>161</v>
      </c>
      <c r="C163" s="81" t="s">
        <v>12</v>
      </c>
      <c r="D163" s="81" t="s">
        <v>12</v>
      </c>
      <c r="E163" s="80" t="s">
        <v>13</v>
      </c>
    </row>
    <row r="164" spans="1:5" ht="13.5">
      <c r="A164" s="80" t="s">
        <v>503</v>
      </c>
      <c r="B164" s="80">
        <v>162</v>
      </c>
      <c r="C164" s="81" t="s">
        <v>1985</v>
      </c>
      <c r="D164" s="81" t="s">
        <v>503</v>
      </c>
      <c r="E164" s="80" t="s">
        <v>504</v>
      </c>
    </row>
    <row r="165" spans="1:5" ht="13.5">
      <c r="A165" s="80" t="s">
        <v>320</v>
      </c>
      <c r="B165" s="80">
        <v>163</v>
      </c>
      <c r="C165" s="81" t="s">
        <v>1985</v>
      </c>
      <c r="D165" s="81" t="s">
        <v>1985</v>
      </c>
      <c r="E165" s="80" t="s">
        <v>321</v>
      </c>
    </row>
    <row r="166" spans="1:5" ht="13.5">
      <c r="A166" s="80" t="s">
        <v>318</v>
      </c>
      <c r="B166" s="80">
        <v>164</v>
      </c>
      <c r="C166" s="81" t="s">
        <v>1985</v>
      </c>
      <c r="D166" s="81" t="s">
        <v>1985</v>
      </c>
      <c r="E166" s="80" t="s">
        <v>319</v>
      </c>
    </row>
    <row r="167" spans="1:5" ht="13.5">
      <c r="A167" s="80" t="s">
        <v>322</v>
      </c>
      <c r="B167" s="80">
        <v>165</v>
      </c>
      <c r="C167" s="81" t="s">
        <v>1985</v>
      </c>
      <c r="D167" s="81" t="s">
        <v>1985</v>
      </c>
      <c r="E167" s="80" t="s">
        <v>323</v>
      </c>
    </row>
    <row r="168" spans="1:5" ht="13.5">
      <c r="A168" s="80" t="s">
        <v>314</v>
      </c>
      <c r="B168" s="80">
        <v>166</v>
      </c>
      <c r="C168" s="81" t="s">
        <v>1985</v>
      </c>
      <c r="D168" s="81" t="s">
        <v>1985</v>
      </c>
      <c r="E168" s="80" t="s">
        <v>315</v>
      </c>
    </row>
    <row r="169" spans="1:5" ht="13.5">
      <c r="A169" s="80" t="s">
        <v>316</v>
      </c>
      <c r="B169" s="80">
        <v>167</v>
      </c>
      <c r="C169" s="81" t="s">
        <v>1985</v>
      </c>
      <c r="D169" s="81" t="s">
        <v>1985</v>
      </c>
      <c r="E169" s="80" t="s">
        <v>317</v>
      </c>
    </row>
    <row r="170" spans="1:5" ht="13.5">
      <c r="A170" s="80" t="s">
        <v>312</v>
      </c>
      <c r="B170" s="80">
        <v>168</v>
      </c>
      <c r="C170" s="81" t="s">
        <v>1985</v>
      </c>
      <c r="D170" s="81" t="s">
        <v>1985</v>
      </c>
      <c r="E170" s="80" t="s">
        <v>313</v>
      </c>
    </row>
    <row r="171" spans="1:5" ht="13.5">
      <c r="A171" s="80" t="s">
        <v>324</v>
      </c>
      <c r="B171" s="80">
        <v>169</v>
      </c>
      <c r="C171" s="81" t="s">
        <v>1985</v>
      </c>
      <c r="D171" s="81" t="s">
        <v>1985</v>
      </c>
      <c r="E171" s="80" t="s">
        <v>325</v>
      </c>
    </row>
    <row r="172" spans="1:5" ht="13.5">
      <c r="A172" s="80" t="s">
        <v>334</v>
      </c>
      <c r="B172" s="80">
        <v>170</v>
      </c>
      <c r="C172" s="81" t="s">
        <v>1985</v>
      </c>
      <c r="D172" s="81" t="s">
        <v>334</v>
      </c>
      <c r="E172" s="80" t="s">
        <v>335</v>
      </c>
    </row>
    <row r="173" spans="1:5" ht="13.5">
      <c r="A173" s="80" t="s">
        <v>330</v>
      </c>
      <c r="B173" s="80">
        <v>171</v>
      </c>
      <c r="C173" s="81" t="s">
        <v>1985</v>
      </c>
      <c r="D173" s="81" t="s">
        <v>334</v>
      </c>
      <c r="E173" s="80" t="s">
        <v>331</v>
      </c>
    </row>
    <row r="174" spans="1:5" ht="13.5">
      <c r="A174" s="80" t="s">
        <v>328</v>
      </c>
      <c r="B174" s="80">
        <v>172</v>
      </c>
      <c r="C174" s="81" t="s">
        <v>1985</v>
      </c>
      <c r="D174" s="81" t="s">
        <v>334</v>
      </c>
      <c r="E174" s="80" t="s">
        <v>329</v>
      </c>
    </row>
    <row r="175" spans="1:5" ht="13.5">
      <c r="A175" s="80" t="s">
        <v>344</v>
      </c>
      <c r="B175" s="80">
        <v>173</v>
      </c>
      <c r="C175" s="81" t="s">
        <v>1985</v>
      </c>
      <c r="D175" s="81" t="s">
        <v>334</v>
      </c>
      <c r="E175" s="80" t="s">
        <v>345</v>
      </c>
    </row>
    <row r="176" spans="1:5" ht="13.5">
      <c r="A176" s="80" t="s">
        <v>338</v>
      </c>
      <c r="B176" s="80">
        <v>174</v>
      </c>
      <c r="C176" s="81" t="s">
        <v>1985</v>
      </c>
      <c r="D176" s="81" t="s">
        <v>334</v>
      </c>
      <c r="E176" s="80" t="s">
        <v>339</v>
      </c>
    </row>
    <row r="177" spans="1:5" ht="13.5">
      <c r="A177" s="80" t="s">
        <v>342</v>
      </c>
      <c r="B177" s="80">
        <v>175</v>
      </c>
      <c r="C177" s="81" t="s">
        <v>1985</v>
      </c>
      <c r="D177" s="81" t="s">
        <v>334</v>
      </c>
      <c r="E177" s="80" t="s">
        <v>343</v>
      </c>
    </row>
    <row r="178" spans="1:5" ht="13.5">
      <c r="A178" s="80" t="s">
        <v>326</v>
      </c>
      <c r="B178" s="80">
        <v>176</v>
      </c>
      <c r="C178" s="81" t="s">
        <v>1985</v>
      </c>
      <c r="D178" s="81" t="s">
        <v>334</v>
      </c>
      <c r="E178" s="80" t="s">
        <v>2126</v>
      </c>
    </row>
    <row r="179" spans="1:5" ht="13.5">
      <c r="A179" s="80" t="s">
        <v>346</v>
      </c>
      <c r="B179" s="80">
        <v>177</v>
      </c>
      <c r="C179" s="81" t="s">
        <v>1985</v>
      </c>
      <c r="D179" s="81" t="s">
        <v>334</v>
      </c>
      <c r="E179" s="80" t="s">
        <v>2127</v>
      </c>
    </row>
    <row r="180" spans="1:5" ht="13.5">
      <c r="A180" s="80" t="s">
        <v>336</v>
      </c>
      <c r="B180" s="80">
        <v>178</v>
      </c>
      <c r="C180" s="81" t="s">
        <v>1985</v>
      </c>
      <c r="D180" s="81" t="s">
        <v>334</v>
      </c>
      <c r="E180" s="80" t="s">
        <v>337</v>
      </c>
    </row>
    <row r="181" spans="1:5" ht="13.5">
      <c r="A181" s="80" t="s">
        <v>350</v>
      </c>
      <c r="B181" s="80">
        <v>179</v>
      </c>
      <c r="C181" s="81" t="s">
        <v>1985</v>
      </c>
      <c r="D181" s="81" t="s">
        <v>334</v>
      </c>
      <c r="E181" s="80" t="s">
        <v>351</v>
      </c>
    </row>
    <row r="182" spans="1:5" ht="13.5">
      <c r="A182" s="80" t="s">
        <v>348</v>
      </c>
      <c r="B182" s="80">
        <v>180</v>
      </c>
      <c r="C182" s="81" t="s">
        <v>1985</v>
      </c>
      <c r="D182" s="81" t="s">
        <v>334</v>
      </c>
      <c r="E182" s="80" t="s">
        <v>349</v>
      </c>
    </row>
    <row r="183" spans="1:5" ht="13.5">
      <c r="A183" s="80" t="s">
        <v>352</v>
      </c>
      <c r="B183" s="80">
        <v>181</v>
      </c>
      <c r="C183" s="81" t="s">
        <v>1985</v>
      </c>
      <c r="D183" s="81" t="s">
        <v>334</v>
      </c>
      <c r="E183" s="80" t="s">
        <v>353</v>
      </c>
    </row>
    <row r="184" spans="1:5" ht="13.5">
      <c r="A184" s="80" t="s">
        <v>354</v>
      </c>
      <c r="B184" s="80">
        <v>182</v>
      </c>
      <c r="C184" s="81" t="s">
        <v>1985</v>
      </c>
      <c r="D184" s="81" t="s">
        <v>354</v>
      </c>
      <c r="E184" s="80" t="s">
        <v>355</v>
      </c>
    </row>
    <row r="185" spans="1:5" ht="13.5">
      <c r="A185" s="80" t="s">
        <v>356</v>
      </c>
      <c r="B185" s="80">
        <v>183</v>
      </c>
      <c r="C185" s="81" t="s">
        <v>1985</v>
      </c>
      <c r="D185" s="81" t="s">
        <v>354</v>
      </c>
      <c r="E185" s="80" t="s">
        <v>357</v>
      </c>
    </row>
    <row r="186" spans="1:5" ht="13.5">
      <c r="A186" s="80" t="s">
        <v>499</v>
      </c>
      <c r="B186" s="80">
        <v>184</v>
      </c>
      <c r="C186" s="81" t="s">
        <v>1986</v>
      </c>
      <c r="D186" s="81" t="s">
        <v>499</v>
      </c>
      <c r="E186" s="80" t="s">
        <v>500</v>
      </c>
    </row>
    <row r="187" spans="1:5" ht="13.5">
      <c r="A187" s="80" t="s">
        <v>501</v>
      </c>
      <c r="B187" s="80">
        <v>185</v>
      </c>
      <c r="C187" s="81" t="s">
        <v>1986</v>
      </c>
      <c r="D187" s="81" t="s">
        <v>501</v>
      </c>
      <c r="E187" s="80" t="s">
        <v>502</v>
      </c>
    </row>
    <row r="188" spans="1:5" ht="13.5">
      <c r="A188" s="80" t="s">
        <v>412</v>
      </c>
      <c r="B188" s="80">
        <v>186</v>
      </c>
      <c r="C188" s="81" t="s">
        <v>1986</v>
      </c>
      <c r="D188" s="81" t="s">
        <v>412</v>
      </c>
      <c r="E188" s="80" t="s">
        <v>2128</v>
      </c>
    </row>
    <row r="189" spans="1:5" ht="13.5">
      <c r="A189" s="80" t="s">
        <v>400</v>
      </c>
      <c r="B189" s="80">
        <v>187</v>
      </c>
      <c r="C189" s="81" t="s">
        <v>1986</v>
      </c>
      <c r="D189" s="81" t="s">
        <v>1986</v>
      </c>
      <c r="E189" s="80" t="s">
        <v>2129</v>
      </c>
    </row>
    <row r="190" spans="1:5" ht="13.5">
      <c r="A190" s="80" t="s">
        <v>404</v>
      </c>
      <c r="B190" s="80">
        <v>188</v>
      </c>
      <c r="C190" s="81" t="s">
        <v>1986</v>
      </c>
      <c r="D190" s="81" t="s">
        <v>1986</v>
      </c>
      <c r="E190" s="80" t="s">
        <v>2130</v>
      </c>
    </row>
    <row r="191" spans="1:5" ht="13.5">
      <c r="A191" s="80" t="s">
        <v>403</v>
      </c>
      <c r="B191" s="80">
        <v>189</v>
      </c>
      <c r="C191" s="81" t="s">
        <v>1986</v>
      </c>
      <c r="D191" s="81" t="s">
        <v>1986</v>
      </c>
      <c r="E191" s="80" t="s">
        <v>2131</v>
      </c>
    </row>
    <row r="192" spans="1:5" ht="13.5">
      <c r="A192" s="80" t="s">
        <v>405</v>
      </c>
      <c r="B192" s="80">
        <v>190</v>
      </c>
      <c r="C192" s="81" t="s">
        <v>1986</v>
      </c>
      <c r="D192" s="81" t="s">
        <v>1986</v>
      </c>
      <c r="E192" s="80" t="s">
        <v>2132</v>
      </c>
    </row>
    <row r="193" spans="1:5" ht="13.5">
      <c r="A193" s="80" t="s">
        <v>406</v>
      </c>
      <c r="B193" s="80">
        <v>191</v>
      </c>
      <c r="C193" s="81" t="s">
        <v>1986</v>
      </c>
      <c r="D193" s="81" t="s">
        <v>1986</v>
      </c>
      <c r="E193" s="80" t="s">
        <v>2133</v>
      </c>
    </row>
    <row r="194" spans="1:5" ht="13.5">
      <c r="A194" s="80" t="s">
        <v>407</v>
      </c>
      <c r="B194" s="80">
        <v>192</v>
      </c>
      <c r="C194" s="81" t="s">
        <v>1986</v>
      </c>
      <c r="D194" s="81" t="s">
        <v>1986</v>
      </c>
      <c r="E194" s="80" t="s">
        <v>2134</v>
      </c>
    </row>
    <row r="195" spans="1:5" ht="13.5">
      <c r="A195" s="80" t="s">
        <v>408</v>
      </c>
      <c r="B195" s="80">
        <v>193</v>
      </c>
      <c r="C195" s="81" t="s">
        <v>1986</v>
      </c>
      <c r="D195" s="81" t="s">
        <v>1986</v>
      </c>
      <c r="E195" s="80" t="s">
        <v>2135</v>
      </c>
    </row>
    <row r="196" spans="1:5" ht="13.5">
      <c r="A196" s="80" t="s">
        <v>410</v>
      </c>
      <c r="B196" s="80">
        <v>194</v>
      </c>
      <c r="C196" s="81" t="s">
        <v>1986</v>
      </c>
      <c r="D196" s="81" t="s">
        <v>1986</v>
      </c>
      <c r="E196" s="80" t="s">
        <v>2136</v>
      </c>
    </row>
    <row r="197" spans="1:5" ht="13.5">
      <c r="A197" s="80" t="s">
        <v>396</v>
      </c>
      <c r="B197" s="80">
        <v>195</v>
      </c>
      <c r="C197" s="81" t="s">
        <v>1986</v>
      </c>
      <c r="D197" s="81" t="s">
        <v>1986</v>
      </c>
      <c r="E197" s="80" t="s">
        <v>2137</v>
      </c>
    </row>
    <row r="198" spans="1:5" ht="13.5">
      <c r="A198" s="80" t="s">
        <v>399</v>
      </c>
      <c r="B198" s="80">
        <v>196</v>
      </c>
      <c r="C198" s="81" t="s">
        <v>1986</v>
      </c>
      <c r="D198" s="81" t="s">
        <v>1986</v>
      </c>
      <c r="E198" s="80" t="s">
        <v>2138</v>
      </c>
    </row>
    <row r="199" spans="1:5" ht="13.5">
      <c r="A199" s="80" t="s">
        <v>392</v>
      </c>
      <c r="B199" s="80">
        <v>197</v>
      </c>
      <c r="C199" s="81" t="s">
        <v>1986</v>
      </c>
      <c r="D199" s="81" t="s">
        <v>1986</v>
      </c>
      <c r="E199" s="80" t="s">
        <v>393</v>
      </c>
    </row>
    <row r="200" spans="1:5" ht="13.5">
      <c r="A200" s="80" t="s">
        <v>390</v>
      </c>
      <c r="B200" s="80">
        <v>198</v>
      </c>
      <c r="C200" s="81" t="s">
        <v>1986</v>
      </c>
      <c r="D200" s="81" t="s">
        <v>1986</v>
      </c>
      <c r="E200" s="80" t="s">
        <v>391</v>
      </c>
    </row>
    <row r="201" spans="1:5" ht="13.5">
      <c r="A201" s="80" t="s">
        <v>2139</v>
      </c>
      <c r="B201" s="80">
        <v>199</v>
      </c>
      <c r="C201" s="81" t="s">
        <v>1986</v>
      </c>
      <c r="D201" s="81" t="s">
        <v>1995</v>
      </c>
      <c r="E201" s="80" t="s">
        <v>2140</v>
      </c>
    </row>
    <row r="202" spans="1:5" ht="13.5">
      <c r="A202" s="80" t="s">
        <v>469</v>
      </c>
      <c r="B202" s="80">
        <v>200</v>
      </c>
      <c r="C202" s="81" t="s">
        <v>1986</v>
      </c>
      <c r="D202" s="81" t="s">
        <v>1995</v>
      </c>
      <c r="E202" s="80" t="s">
        <v>470</v>
      </c>
    </row>
    <row r="203" spans="1:5" ht="13.5">
      <c r="A203" s="80" t="s">
        <v>472</v>
      </c>
      <c r="B203" s="80">
        <v>201</v>
      </c>
      <c r="C203" s="81" t="s">
        <v>1986</v>
      </c>
      <c r="D203" s="81" t="s">
        <v>1995</v>
      </c>
      <c r="E203" s="80" t="s">
        <v>473</v>
      </c>
    </row>
    <row r="204" spans="1:5" ht="13.5">
      <c r="A204" s="80" t="s">
        <v>471</v>
      </c>
      <c r="B204" s="80">
        <v>202</v>
      </c>
      <c r="C204" s="81" t="s">
        <v>1986</v>
      </c>
      <c r="D204" s="81" t="s">
        <v>1995</v>
      </c>
      <c r="E204" s="80" t="s">
        <v>2141</v>
      </c>
    </row>
    <row r="205" spans="1:5" ht="13.5">
      <c r="A205" s="80" t="s">
        <v>475</v>
      </c>
      <c r="B205" s="80">
        <v>203</v>
      </c>
      <c r="C205" s="81" t="s">
        <v>1986</v>
      </c>
      <c r="D205" s="81" t="s">
        <v>1995</v>
      </c>
      <c r="E205" s="80" t="s">
        <v>2142</v>
      </c>
    </row>
    <row r="206" spans="1:5" ht="13.5">
      <c r="A206" s="80" t="s">
        <v>474</v>
      </c>
      <c r="B206" s="80">
        <v>204</v>
      </c>
      <c r="C206" s="81" t="s">
        <v>1986</v>
      </c>
      <c r="D206" s="81" t="s">
        <v>1995</v>
      </c>
      <c r="E206" s="80" t="s">
        <v>2143</v>
      </c>
    </row>
    <row r="207" spans="1:5" ht="13.5">
      <c r="A207" s="80" t="s">
        <v>478</v>
      </c>
      <c r="B207" s="80">
        <v>205</v>
      </c>
      <c r="C207" s="81" t="s">
        <v>1986</v>
      </c>
      <c r="D207" s="81" t="s">
        <v>1995</v>
      </c>
      <c r="E207" s="80" t="s">
        <v>479</v>
      </c>
    </row>
    <row r="208" spans="1:5" ht="13.5">
      <c r="A208" s="80" t="s">
        <v>480</v>
      </c>
      <c r="B208" s="80">
        <v>206</v>
      </c>
      <c r="C208" s="81" t="s">
        <v>1986</v>
      </c>
      <c r="D208" s="81" t="s">
        <v>1995</v>
      </c>
      <c r="E208" s="80" t="s">
        <v>481</v>
      </c>
    </row>
    <row r="209" spans="1:5" ht="13.5">
      <c r="A209" s="80" t="s">
        <v>482</v>
      </c>
      <c r="B209" s="80">
        <v>207</v>
      </c>
      <c r="C209" s="81" t="s">
        <v>1986</v>
      </c>
      <c r="D209" s="81" t="s">
        <v>1995</v>
      </c>
      <c r="E209" s="80" t="s">
        <v>2144</v>
      </c>
    </row>
    <row r="210" spans="1:5" ht="13.5">
      <c r="A210" s="80" t="s">
        <v>484</v>
      </c>
      <c r="B210" s="80">
        <v>208</v>
      </c>
      <c r="C210" s="81" t="s">
        <v>1986</v>
      </c>
      <c r="D210" s="81" t="s">
        <v>1995</v>
      </c>
      <c r="E210" s="80" t="s">
        <v>485</v>
      </c>
    </row>
    <row r="211" spans="1:5" ht="13.5">
      <c r="A211" s="80" t="s">
        <v>486</v>
      </c>
      <c r="B211" s="80">
        <v>209</v>
      </c>
      <c r="C211" s="81" t="s">
        <v>1986</v>
      </c>
      <c r="D211" s="81" t="s">
        <v>1995</v>
      </c>
      <c r="E211" s="80" t="s">
        <v>2145</v>
      </c>
    </row>
    <row r="212" spans="1:5" ht="13.5">
      <c r="A212" s="80" t="s">
        <v>483</v>
      </c>
      <c r="B212" s="80">
        <v>210</v>
      </c>
      <c r="C212" s="81" t="s">
        <v>1986</v>
      </c>
      <c r="D212" s="81" t="s">
        <v>1995</v>
      </c>
      <c r="E212" s="80" t="s">
        <v>2146</v>
      </c>
    </row>
    <row r="213" spans="1:5" ht="13.5">
      <c r="A213" s="80" t="s">
        <v>2147</v>
      </c>
      <c r="B213" s="80">
        <v>211</v>
      </c>
      <c r="C213" s="81" t="s">
        <v>1986</v>
      </c>
      <c r="D213" s="81" t="s">
        <v>1995</v>
      </c>
      <c r="E213" s="80" t="s">
        <v>2148</v>
      </c>
    </row>
    <row r="214" spans="1:5" ht="13.5">
      <c r="A214" s="80" t="s">
        <v>467</v>
      </c>
      <c r="B214" s="80">
        <v>212</v>
      </c>
      <c r="C214" s="81" t="s">
        <v>1986</v>
      </c>
      <c r="D214" s="81" t="s">
        <v>1995</v>
      </c>
      <c r="E214" s="80" t="s">
        <v>2149</v>
      </c>
    </row>
    <row r="215" spans="1:5" ht="13.5">
      <c r="A215" s="80" t="s">
        <v>468</v>
      </c>
      <c r="B215" s="80">
        <v>213</v>
      </c>
      <c r="C215" s="81" t="s">
        <v>1986</v>
      </c>
      <c r="D215" s="81" t="s">
        <v>1995</v>
      </c>
      <c r="E215" s="80" t="s">
        <v>2150</v>
      </c>
    </row>
    <row r="216" spans="1:5" ht="13.5">
      <c r="A216" s="80" t="s">
        <v>487</v>
      </c>
      <c r="B216" s="80">
        <v>214</v>
      </c>
      <c r="C216" s="81" t="s">
        <v>1986</v>
      </c>
      <c r="D216" s="81" t="s">
        <v>1995</v>
      </c>
      <c r="E216" s="80" t="s">
        <v>2151</v>
      </c>
    </row>
    <row r="217" spans="1:5" ht="13.5">
      <c r="A217" s="80" t="s">
        <v>489</v>
      </c>
      <c r="B217" s="80">
        <v>215</v>
      </c>
      <c r="C217" s="81" t="s">
        <v>1986</v>
      </c>
      <c r="D217" s="81" t="s">
        <v>1995</v>
      </c>
      <c r="E217" s="80" t="s">
        <v>490</v>
      </c>
    </row>
    <row r="218" spans="1:5" ht="13.5">
      <c r="A218" s="80" t="s">
        <v>494</v>
      </c>
      <c r="B218" s="80">
        <v>216</v>
      </c>
      <c r="C218" s="81" t="s">
        <v>1986</v>
      </c>
      <c r="D218" s="81" t="s">
        <v>1995</v>
      </c>
      <c r="E218" s="80" t="s">
        <v>2152</v>
      </c>
    </row>
    <row r="219" spans="1:5" ht="13.5">
      <c r="A219" s="80" t="s">
        <v>492</v>
      </c>
      <c r="B219" s="80">
        <v>217</v>
      </c>
      <c r="C219" s="81" t="s">
        <v>1986</v>
      </c>
      <c r="D219" s="81" t="s">
        <v>1995</v>
      </c>
      <c r="E219" s="80" t="s">
        <v>493</v>
      </c>
    </row>
    <row r="220" spans="1:5" ht="13.5">
      <c r="A220" s="80" t="s">
        <v>491</v>
      </c>
      <c r="B220" s="80">
        <v>218</v>
      </c>
      <c r="C220" s="81" t="s">
        <v>1986</v>
      </c>
      <c r="D220" s="81" t="s">
        <v>1995</v>
      </c>
      <c r="E220" s="80" t="s">
        <v>2153</v>
      </c>
    </row>
    <row r="221" spans="1:5" ht="13.5">
      <c r="A221" s="80" t="s">
        <v>431</v>
      </c>
      <c r="B221" s="80">
        <v>219</v>
      </c>
      <c r="C221" s="81" t="s">
        <v>1986</v>
      </c>
      <c r="D221" s="81" t="s">
        <v>1995</v>
      </c>
      <c r="E221" s="80" t="s">
        <v>432</v>
      </c>
    </row>
    <row r="222" spans="1:5" ht="13.5">
      <c r="A222" s="80" t="s">
        <v>433</v>
      </c>
      <c r="B222" s="80">
        <v>220</v>
      </c>
      <c r="C222" s="81" t="s">
        <v>1986</v>
      </c>
      <c r="D222" s="81" t="s">
        <v>1995</v>
      </c>
      <c r="E222" s="80" t="s">
        <v>2154</v>
      </c>
    </row>
    <row r="223" spans="1:5" ht="13.5">
      <c r="A223" s="80" t="s">
        <v>434</v>
      </c>
      <c r="B223" s="80">
        <v>221</v>
      </c>
      <c r="C223" s="81" t="s">
        <v>1986</v>
      </c>
      <c r="D223" s="81" t="s">
        <v>1995</v>
      </c>
      <c r="E223" s="80" t="s">
        <v>435</v>
      </c>
    </row>
    <row r="224" spans="1:5" ht="13.5">
      <c r="A224" s="80" t="s">
        <v>449</v>
      </c>
      <c r="B224" s="80">
        <v>222</v>
      </c>
      <c r="C224" s="81" t="s">
        <v>1986</v>
      </c>
      <c r="D224" s="81" t="s">
        <v>1995</v>
      </c>
      <c r="E224" s="80" t="s">
        <v>2155</v>
      </c>
    </row>
    <row r="225" spans="1:5" ht="13.5">
      <c r="A225" s="80" t="s">
        <v>450</v>
      </c>
      <c r="B225" s="80">
        <v>223</v>
      </c>
      <c r="C225" s="81" t="s">
        <v>1986</v>
      </c>
      <c r="D225" s="81" t="s">
        <v>1995</v>
      </c>
      <c r="E225" s="80" t="s">
        <v>2156</v>
      </c>
    </row>
    <row r="226" spans="1:5" ht="13.5">
      <c r="A226" s="80" t="s">
        <v>2157</v>
      </c>
      <c r="B226" s="80">
        <v>224</v>
      </c>
      <c r="C226" s="81" t="s">
        <v>1986</v>
      </c>
      <c r="D226" s="81" t="s">
        <v>1995</v>
      </c>
      <c r="E226" s="80" t="s">
        <v>2158</v>
      </c>
    </row>
    <row r="227" spans="1:5" ht="13.5">
      <c r="A227" s="80" t="s">
        <v>451</v>
      </c>
      <c r="B227" s="80">
        <v>225</v>
      </c>
      <c r="C227" s="81" t="s">
        <v>1986</v>
      </c>
      <c r="D227" s="81" t="s">
        <v>1995</v>
      </c>
      <c r="E227" s="80" t="s">
        <v>2018</v>
      </c>
    </row>
    <row r="228" spans="1:5" ht="13.5">
      <c r="A228" s="80" t="s">
        <v>454</v>
      </c>
      <c r="B228" s="80">
        <v>226</v>
      </c>
      <c r="C228" s="81" t="s">
        <v>1986</v>
      </c>
      <c r="D228" s="81" t="s">
        <v>1995</v>
      </c>
      <c r="E228" s="80" t="s">
        <v>455</v>
      </c>
    </row>
    <row r="229" spans="1:5" ht="13.5">
      <c r="A229" s="80" t="s">
        <v>456</v>
      </c>
      <c r="B229" s="80">
        <v>227</v>
      </c>
      <c r="C229" s="81" t="s">
        <v>1986</v>
      </c>
      <c r="D229" s="81" t="s">
        <v>1995</v>
      </c>
      <c r="E229" s="80" t="s">
        <v>457</v>
      </c>
    </row>
    <row r="230" spans="1:5" ht="13.5">
      <c r="A230" s="80" t="s">
        <v>452</v>
      </c>
      <c r="B230" s="80">
        <v>228</v>
      </c>
      <c r="C230" s="81" t="s">
        <v>1986</v>
      </c>
      <c r="D230" s="81" t="s">
        <v>1995</v>
      </c>
      <c r="E230" s="80" t="s">
        <v>453</v>
      </c>
    </row>
    <row r="231" spans="1:5" ht="13.5">
      <c r="A231" s="80" t="s">
        <v>458</v>
      </c>
      <c r="B231" s="80">
        <v>229</v>
      </c>
      <c r="C231" s="81" t="s">
        <v>1986</v>
      </c>
      <c r="D231" s="81" t="s">
        <v>1995</v>
      </c>
      <c r="E231" s="80" t="s">
        <v>2159</v>
      </c>
    </row>
    <row r="232" spans="1:5" ht="13.5">
      <c r="A232" s="80" t="s">
        <v>459</v>
      </c>
      <c r="B232" s="80">
        <v>230</v>
      </c>
      <c r="C232" s="81" t="s">
        <v>1986</v>
      </c>
      <c r="D232" s="81" t="s">
        <v>1995</v>
      </c>
      <c r="E232" s="80" t="s">
        <v>2160</v>
      </c>
    </row>
    <row r="233" spans="1:5" ht="13.5">
      <c r="A233" s="80" t="s">
        <v>461</v>
      </c>
      <c r="B233" s="80">
        <v>231</v>
      </c>
      <c r="C233" s="81" t="s">
        <v>1986</v>
      </c>
      <c r="D233" s="81" t="s">
        <v>1995</v>
      </c>
      <c r="E233" s="80" t="s">
        <v>462</v>
      </c>
    </row>
    <row r="234" spans="1:5" ht="13.5">
      <c r="A234" s="80" t="s">
        <v>460</v>
      </c>
      <c r="B234" s="80">
        <v>232</v>
      </c>
      <c r="C234" s="81" t="s">
        <v>1986</v>
      </c>
      <c r="D234" s="81" t="s">
        <v>1995</v>
      </c>
      <c r="E234" s="80" t="s">
        <v>2019</v>
      </c>
    </row>
    <row r="235" spans="1:5" ht="13.5">
      <c r="A235" s="80" t="s">
        <v>464</v>
      </c>
      <c r="B235" s="80">
        <v>233</v>
      </c>
      <c r="C235" s="81" t="s">
        <v>1986</v>
      </c>
      <c r="D235" s="81" t="s">
        <v>1995</v>
      </c>
      <c r="E235" s="80" t="s">
        <v>2020</v>
      </c>
    </row>
    <row r="236" spans="1:5" ht="13.5">
      <c r="A236" s="80" t="s">
        <v>463</v>
      </c>
      <c r="B236" s="80">
        <v>234</v>
      </c>
      <c r="C236" s="81" t="s">
        <v>1986</v>
      </c>
      <c r="D236" s="81" t="s">
        <v>1995</v>
      </c>
      <c r="E236" s="80" t="s">
        <v>2161</v>
      </c>
    </row>
    <row r="237" spans="1:5" ht="13.5">
      <c r="A237" s="80" t="s">
        <v>436</v>
      </c>
      <c r="B237" s="80">
        <v>235</v>
      </c>
      <c r="C237" s="81" t="s">
        <v>1986</v>
      </c>
      <c r="D237" s="81" t="s">
        <v>1995</v>
      </c>
      <c r="E237" s="80" t="s">
        <v>2162</v>
      </c>
    </row>
    <row r="238" spans="1:5" ht="13.5">
      <c r="A238" s="80" t="s">
        <v>439</v>
      </c>
      <c r="B238" s="80">
        <v>236</v>
      </c>
      <c r="C238" s="81" t="s">
        <v>1986</v>
      </c>
      <c r="D238" s="81" t="s">
        <v>1995</v>
      </c>
      <c r="E238" s="80" t="s">
        <v>2163</v>
      </c>
    </row>
    <row r="239" spans="1:5" ht="13.5">
      <c r="A239" s="80" t="s">
        <v>447</v>
      </c>
      <c r="B239" s="80">
        <v>237</v>
      </c>
      <c r="C239" s="81" t="s">
        <v>1986</v>
      </c>
      <c r="D239" s="81" t="s">
        <v>1995</v>
      </c>
      <c r="E239" s="80" t="s">
        <v>2164</v>
      </c>
    </row>
    <row r="240" spans="1:5" ht="13.5">
      <c r="A240" s="80" t="s">
        <v>448</v>
      </c>
      <c r="B240" s="80">
        <v>238</v>
      </c>
      <c r="C240" s="81" t="s">
        <v>1986</v>
      </c>
      <c r="D240" s="81" t="s">
        <v>1995</v>
      </c>
      <c r="E240" s="80" t="s">
        <v>2165</v>
      </c>
    </row>
    <row r="241" spans="1:5" ht="13.5">
      <c r="A241" s="80" t="s">
        <v>445</v>
      </c>
      <c r="B241" s="80">
        <v>239</v>
      </c>
      <c r="C241" s="81" t="s">
        <v>1986</v>
      </c>
      <c r="D241" s="81" t="s">
        <v>1995</v>
      </c>
      <c r="E241" s="80" t="s">
        <v>446</v>
      </c>
    </row>
    <row r="242" spans="1:5" ht="13.5">
      <c r="A242" s="80" t="s">
        <v>442</v>
      </c>
      <c r="B242" s="80">
        <v>240</v>
      </c>
      <c r="C242" s="81" t="s">
        <v>1986</v>
      </c>
      <c r="D242" s="81" t="s">
        <v>1995</v>
      </c>
      <c r="E242" s="80" t="s">
        <v>2166</v>
      </c>
    </row>
    <row r="243" spans="1:5" ht="13.5">
      <c r="A243" s="80" t="s">
        <v>443</v>
      </c>
      <c r="B243" s="80">
        <v>241</v>
      </c>
      <c r="C243" s="81" t="s">
        <v>1986</v>
      </c>
      <c r="D243" s="81" t="s">
        <v>1995</v>
      </c>
      <c r="E243" s="80" t="s">
        <v>444</v>
      </c>
    </row>
    <row r="244" spans="1:5" ht="13.5">
      <c r="A244" s="80" t="s">
        <v>440</v>
      </c>
      <c r="B244" s="80">
        <v>242</v>
      </c>
      <c r="C244" s="81" t="s">
        <v>1986</v>
      </c>
      <c r="D244" s="81" t="s">
        <v>1995</v>
      </c>
      <c r="E244" s="80" t="s">
        <v>441</v>
      </c>
    </row>
    <row r="245" spans="1:5" ht="13.5">
      <c r="A245" s="80" t="s">
        <v>417</v>
      </c>
      <c r="B245" s="80">
        <v>243</v>
      </c>
      <c r="C245" s="81" t="s">
        <v>1986</v>
      </c>
      <c r="D245" s="81" t="s">
        <v>1995</v>
      </c>
      <c r="E245" s="80" t="s">
        <v>418</v>
      </c>
    </row>
    <row r="246" spans="1:5" ht="13.5">
      <c r="A246" s="80" t="s">
        <v>419</v>
      </c>
      <c r="B246" s="80">
        <v>244</v>
      </c>
      <c r="C246" s="81" t="s">
        <v>1986</v>
      </c>
      <c r="D246" s="81" t="s">
        <v>1995</v>
      </c>
      <c r="E246" s="80" t="s">
        <v>420</v>
      </c>
    </row>
    <row r="247" spans="1:5" ht="13.5">
      <c r="A247" s="80" t="s">
        <v>430</v>
      </c>
      <c r="B247" s="80">
        <v>245</v>
      </c>
      <c r="C247" s="81" t="s">
        <v>1986</v>
      </c>
      <c r="D247" s="81" t="s">
        <v>1995</v>
      </c>
      <c r="E247" s="80" t="s">
        <v>2167</v>
      </c>
    </row>
    <row r="248" spans="1:5" ht="13.5">
      <c r="A248" s="80" t="s">
        <v>427</v>
      </c>
      <c r="B248" s="80">
        <v>246</v>
      </c>
      <c r="C248" s="81" t="s">
        <v>1986</v>
      </c>
      <c r="D248" s="81" t="s">
        <v>1995</v>
      </c>
      <c r="E248" s="80" t="s">
        <v>428</v>
      </c>
    </row>
    <row r="249" spans="1:5" ht="13.5">
      <c r="A249" s="80" t="s">
        <v>429</v>
      </c>
      <c r="B249" s="80">
        <v>247</v>
      </c>
      <c r="C249" s="81" t="s">
        <v>1986</v>
      </c>
      <c r="D249" s="81" t="s">
        <v>1995</v>
      </c>
      <c r="E249" s="80" t="s">
        <v>2168</v>
      </c>
    </row>
    <row r="250" spans="1:5" ht="13.5">
      <c r="A250" s="80" t="s">
        <v>425</v>
      </c>
      <c r="B250" s="80">
        <v>248</v>
      </c>
      <c r="C250" s="81" t="s">
        <v>1986</v>
      </c>
      <c r="D250" s="81" t="s">
        <v>1995</v>
      </c>
      <c r="E250" s="80" t="s">
        <v>426</v>
      </c>
    </row>
    <row r="251" spans="1:5" ht="13.5">
      <c r="A251" s="80" t="s">
        <v>423</v>
      </c>
      <c r="B251" s="80">
        <v>249</v>
      </c>
      <c r="C251" s="81" t="s">
        <v>1986</v>
      </c>
      <c r="D251" s="81" t="s">
        <v>1995</v>
      </c>
      <c r="E251" s="80" t="s">
        <v>424</v>
      </c>
    </row>
    <row r="252" spans="1:5" ht="13.5">
      <c r="A252" s="80" t="s">
        <v>421</v>
      </c>
      <c r="B252" s="80">
        <v>250</v>
      </c>
      <c r="C252" s="81" t="s">
        <v>1986</v>
      </c>
      <c r="D252" s="81" t="s">
        <v>1995</v>
      </c>
      <c r="E252" s="80" t="s">
        <v>422</v>
      </c>
    </row>
    <row r="253" spans="1:5" ht="13.5">
      <c r="A253" s="80" t="s">
        <v>413</v>
      </c>
      <c r="B253" s="80">
        <v>251</v>
      </c>
      <c r="C253" s="81" t="s">
        <v>1986</v>
      </c>
      <c r="D253" s="81" t="s">
        <v>413</v>
      </c>
      <c r="E253" s="80" t="s">
        <v>414</v>
      </c>
    </row>
    <row r="254" spans="1:5" ht="13.5">
      <c r="A254" s="80" t="s">
        <v>415</v>
      </c>
      <c r="B254" s="80">
        <v>252</v>
      </c>
      <c r="C254" s="81" t="s">
        <v>1986</v>
      </c>
      <c r="D254" s="81" t="s">
        <v>413</v>
      </c>
      <c r="E254" s="80" t="s">
        <v>416</v>
      </c>
    </row>
    <row r="255" spans="1:5" ht="13.5">
      <c r="A255" s="80" t="s">
        <v>497</v>
      </c>
      <c r="B255" s="80">
        <v>253</v>
      </c>
      <c r="C255" s="81" t="s">
        <v>1986</v>
      </c>
      <c r="D255" s="81" t="s">
        <v>2169</v>
      </c>
      <c r="E255" s="80" t="s">
        <v>498</v>
      </c>
    </row>
    <row r="256" spans="1:5" ht="13.5">
      <c r="A256" s="80" t="s">
        <v>496</v>
      </c>
      <c r="B256" s="80">
        <v>254</v>
      </c>
      <c r="C256" s="81" t="s">
        <v>1986</v>
      </c>
      <c r="D256" s="81" t="s">
        <v>2169</v>
      </c>
      <c r="E256" s="80" t="s">
        <v>2170</v>
      </c>
    </row>
    <row r="257" spans="1:5" ht="13.5">
      <c r="A257" s="80" t="s">
        <v>495</v>
      </c>
      <c r="B257" s="80">
        <v>255</v>
      </c>
      <c r="C257" s="81" t="s">
        <v>1986</v>
      </c>
      <c r="D257" s="81" t="s">
        <v>2169</v>
      </c>
      <c r="E257" s="80" t="s">
        <v>2171</v>
      </c>
    </row>
    <row r="258" spans="1:5" ht="13.5">
      <c r="A258" s="80" t="s">
        <v>505</v>
      </c>
      <c r="B258" s="80">
        <v>256</v>
      </c>
      <c r="C258" s="81" t="s">
        <v>1986</v>
      </c>
      <c r="D258" s="81" t="s">
        <v>505</v>
      </c>
      <c r="E258" s="80" t="s">
        <v>506</v>
      </c>
    </row>
    <row r="259" spans="1:5" ht="13.5">
      <c r="A259" s="80" t="s">
        <v>597</v>
      </c>
      <c r="B259" s="80">
        <v>257</v>
      </c>
      <c r="C259" s="81" t="s">
        <v>1986</v>
      </c>
      <c r="D259" s="81" t="s">
        <v>599</v>
      </c>
      <c r="E259" s="80" t="s">
        <v>2172</v>
      </c>
    </row>
    <row r="260" spans="1:5" ht="13.5">
      <c r="A260" s="80" t="s">
        <v>599</v>
      </c>
      <c r="B260" s="80">
        <v>258</v>
      </c>
      <c r="C260" s="81" t="s">
        <v>1986</v>
      </c>
      <c r="D260" s="81" t="s">
        <v>599</v>
      </c>
      <c r="E260" s="80" t="s">
        <v>600</v>
      </c>
    </row>
    <row r="261" spans="1:5" ht="13.5">
      <c r="A261" s="80" t="s">
        <v>601</v>
      </c>
      <c r="B261" s="80">
        <v>259</v>
      </c>
      <c r="C261" s="81" t="s">
        <v>1986</v>
      </c>
      <c r="D261" s="81" t="s">
        <v>599</v>
      </c>
      <c r="E261" s="80" t="s">
        <v>602</v>
      </c>
    </row>
    <row r="262" spans="1:5" ht="13.5">
      <c r="A262" s="80" t="s">
        <v>603</v>
      </c>
      <c r="B262" s="80">
        <v>260</v>
      </c>
      <c r="C262" s="81" t="s">
        <v>1986</v>
      </c>
      <c r="D262" s="81" t="s">
        <v>599</v>
      </c>
      <c r="E262" s="80" t="s">
        <v>604</v>
      </c>
    </row>
    <row r="263" spans="1:5" ht="13.5">
      <c r="A263" s="80" t="s">
        <v>543</v>
      </c>
      <c r="B263" s="80">
        <v>261</v>
      </c>
      <c r="C263" s="81" t="s">
        <v>1986</v>
      </c>
      <c r="D263" s="81" t="s">
        <v>547</v>
      </c>
      <c r="E263" s="80" t="s">
        <v>544</v>
      </c>
    </row>
    <row r="264" spans="1:5" ht="13.5">
      <c r="A264" s="80" t="s">
        <v>531</v>
      </c>
      <c r="B264" s="80">
        <v>262</v>
      </c>
      <c r="C264" s="81" t="s">
        <v>1986</v>
      </c>
      <c r="D264" s="81" t="s">
        <v>547</v>
      </c>
      <c r="E264" s="80" t="s">
        <v>532</v>
      </c>
    </row>
    <row r="265" spans="1:5" ht="13.5">
      <c r="A265" s="80" t="s">
        <v>525</v>
      </c>
      <c r="B265" s="80">
        <v>263</v>
      </c>
      <c r="C265" s="81" t="s">
        <v>1986</v>
      </c>
      <c r="D265" s="81" t="s">
        <v>547</v>
      </c>
      <c r="E265" s="80" t="s">
        <v>526</v>
      </c>
    </row>
    <row r="266" spans="1:5" ht="13.5">
      <c r="A266" s="80" t="s">
        <v>557</v>
      </c>
      <c r="B266" s="80">
        <v>264</v>
      </c>
      <c r="C266" s="81" t="s">
        <v>1986</v>
      </c>
      <c r="D266" s="81" t="s">
        <v>547</v>
      </c>
      <c r="E266" s="80" t="s">
        <v>558</v>
      </c>
    </row>
    <row r="267" spans="1:5" ht="13.5">
      <c r="A267" s="80" t="s">
        <v>561</v>
      </c>
      <c r="B267" s="80">
        <v>265</v>
      </c>
      <c r="C267" s="81" t="s">
        <v>1986</v>
      </c>
      <c r="D267" s="81" t="s">
        <v>547</v>
      </c>
      <c r="E267" s="80" t="s">
        <v>562</v>
      </c>
    </row>
    <row r="268" spans="1:5" ht="13.5">
      <c r="A268" s="80" t="s">
        <v>549</v>
      </c>
      <c r="B268" s="80">
        <v>266</v>
      </c>
      <c r="C268" s="81" t="s">
        <v>1986</v>
      </c>
      <c r="D268" s="81" t="s">
        <v>547</v>
      </c>
      <c r="E268" s="80" t="s">
        <v>550</v>
      </c>
    </row>
    <row r="269" spans="1:5" ht="13.5">
      <c r="A269" s="80" t="s">
        <v>551</v>
      </c>
      <c r="B269" s="80">
        <v>267</v>
      </c>
      <c r="C269" s="81" t="s">
        <v>1986</v>
      </c>
      <c r="D269" s="81" t="s">
        <v>547</v>
      </c>
      <c r="E269" s="80" t="s">
        <v>552</v>
      </c>
    </row>
    <row r="270" spans="1:5" ht="13.5">
      <c r="A270" s="80" t="s">
        <v>547</v>
      </c>
      <c r="B270" s="80">
        <v>268</v>
      </c>
      <c r="C270" s="81" t="s">
        <v>1986</v>
      </c>
      <c r="D270" s="81" t="s">
        <v>547</v>
      </c>
      <c r="E270" s="80" t="s">
        <v>548</v>
      </c>
    </row>
    <row r="271" spans="1:5" ht="13.5">
      <c r="A271" s="80" t="s">
        <v>545</v>
      </c>
      <c r="B271" s="80">
        <v>269</v>
      </c>
      <c r="C271" s="81" t="s">
        <v>1986</v>
      </c>
      <c r="D271" s="81" t="s">
        <v>547</v>
      </c>
      <c r="E271" s="80" t="s">
        <v>546</v>
      </c>
    </row>
    <row r="272" spans="1:5" ht="13.5">
      <c r="A272" s="80" t="s">
        <v>533</v>
      </c>
      <c r="B272" s="80">
        <v>270</v>
      </c>
      <c r="C272" s="81" t="s">
        <v>1986</v>
      </c>
      <c r="D272" s="81" t="s">
        <v>547</v>
      </c>
      <c r="E272" s="80" t="s">
        <v>534</v>
      </c>
    </row>
    <row r="273" spans="1:5" ht="13.5">
      <c r="A273" s="80" t="s">
        <v>541</v>
      </c>
      <c r="B273" s="80">
        <v>271</v>
      </c>
      <c r="C273" s="81" t="s">
        <v>1986</v>
      </c>
      <c r="D273" s="81" t="s">
        <v>547</v>
      </c>
      <c r="E273" s="80" t="s">
        <v>542</v>
      </c>
    </row>
    <row r="274" spans="1:5" ht="13.5">
      <c r="A274" s="80" t="s">
        <v>521</v>
      </c>
      <c r="B274" s="80">
        <v>272</v>
      </c>
      <c r="C274" s="81" t="s">
        <v>1986</v>
      </c>
      <c r="D274" s="81" t="s">
        <v>547</v>
      </c>
      <c r="E274" s="80" t="s">
        <v>522</v>
      </c>
    </row>
    <row r="275" spans="1:5" ht="13.5">
      <c r="A275" s="80" t="s">
        <v>515</v>
      </c>
      <c r="B275" s="80">
        <v>273</v>
      </c>
      <c r="C275" s="81" t="s">
        <v>1986</v>
      </c>
      <c r="D275" s="81" t="s">
        <v>547</v>
      </c>
      <c r="E275" s="80" t="s">
        <v>516</v>
      </c>
    </row>
    <row r="276" spans="1:5" ht="13.5">
      <c r="A276" s="80" t="s">
        <v>517</v>
      </c>
      <c r="B276" s="80">
        <v>274</v>
      </c>
      <c r="C276" s="81" t="s">
        <v>1986</v>
      </c>
      <c r="D276" s="81" t="s">
        <v>547</v>
      </c>
      <c r="E276" s="80" t="s">
        <v>518</v>
      </c>
    </row>
    <row r="277" spans="1:5" ht="13.5">
      <c r="A277" s="80" t="s">
        <v>523</v>
      </c>
      <c r="B277" s="80">
        <v>275</v>
      </c>
      <c r="C277" s="81" t="s">
        <v>1986</v>
      </c>
      <c r="D277" s="81" t="s">
        <v>547</v>
      </c>
      <c r="E277" s="80" t="s">
        <v>524</v>
      </c>
    </row>
    <row r="278" spans="1:5" ht="13.5">
      <c r="A278" s="80" t="s">
        <v>519</v>
      </c>
      <c r="B278" s="80">
        <v>276</v>
      </c>
      <c r="C278" s="81" t="s">
        <v>1986</v>
      </c>
      <c r="D278" s="81" t="s">
        <v>547</v>
      </c>
      <c r="E278" s="80" t="s">
        <v>520</v>
      </c>
    </row>
    <row r="279" spans="1:5" ht="13.5">
      <c r="A279" s="80" t="s">
        <v>593</v>
      </c>
      <c r="B279" s="80">
        <v>277</v>
      </c>
      <c r="C279" s="81" t="s">
        <v>1986</v>
      </c>
      <c r="D279" s="81" t="s">
        <v>547</v>
      </c>
      <c r="E279" s="80" t="s">
        <v>594</v>
      </c>
    </row>
    <row r="280" spans="1:5" ht="13.5">
      <c r="A280" s="80" t="s">
        <v>591</v>
      </c>
      <c r="B280" s="80">
        <v>278</v>
      </c>
      <c r="C280" s="81" t="s">
        <v>1986</v>
      </c>
      <c r="D280" s="81" t="s">
        <v>547</v>
      </c>
      <c r="E280" s="80" t="s">
        <v>2173</v>
      </c>
    </row>
    <row r="281" spans="1:5" ht="13.5">
      <c r="A281" s="80" t="s">
        <v>595</v>
      </c>
      <c r="B281" s="80">
        <v>279</v>
      </c>
      <c r="C281" s="81" t="s">
        <v>1986</v>
      </c>
      <c r="D281" s="81" t="s">
        <v>547</v>
      </c>
      <c r="E281" s="80" t="s">
        <v>596</v>
      </c>
    </row>
    <row r="282" spans="1:5" ht="13.5">
      <c r="A282" s="80" t="s">
        <v>567</v>
      </c>
      <c r="B282" s="80">
        <v>280</v>
      </c>
      <c r="C282" s="81" t="s">
        <v>1986</v>
      </c>
      <c r="D282" s="81" t="s">
        <v>547</v>
      </c>
      <c r="E282" s="80" t="s">
        <v>2174</v>
      </c>
    </row>
    <row r="283" spans="1:5" ht="13.5">
      <c r="A283" s="80" t="s">
        <v>569</v>
      </c>
      <c r="B283" s="80">
        <v>281</v>
      </c>
      <c r="C283" s="81" t="s">
        <v>1986</v>
      </c>
      <c r="D283" s="81" t="s">
        <v>547</v>
      </c>
      <c r="E283" s="80" t="s">
        <v>2175</v>
      </c>
    </row>
    <row r="284" spans="1:5" ht="13.5">
      <c r="A284" s="80" t="s">
        <v>565</v>
      </c>
      <c r="B284" s="80">
        <v>282</v>
      </c>
      <c r="C284" s="81" t="s">
        <v>1986</v>
      </c>
      <c r="D284" s="81" t="s">
        <v>547</v>
      </c>
      <c r="E284" s="80" t="s">
        <v>566</v>
      </c>
    </row>
    <row r="285" spans="1:5" ht="13.5">
      <c r="A285" s="80" t="s">
        <v>587</v>
      </c>
      <c r="B285" s="80">
        <v>283</v>
      </c>
      <c r="C285" s="81" t="s">
        <v>1986</v>
      </c>
      <c r="D285" s="81" t="s">
        <v>547</v>
      </c>
      <c r="E285" s="80" t="s">
        <v>588</v>
      </c>
    </row>
    <row r="286" spans="1:5" ht="13.5">
      <c r="A286" s="80" t="s">
        <v>583</v>
      </c>
      <c r="B286" s="80">
        <v>284</v>
      </c>
      <c r="C286" s="81" t="s">
        <v>1986</v>
      </c>
      <c r="D286" s="81" t="s">
        <v>547</v>
      </c>
      <c r="E286" s="80" t="s">
        <v>584</v>
      </c>
    </row>
    <row r="287" spans="1:5" ht="13.5">
      <c r="A287" s="80" t="s">
        <v>585</v>
      </c>
      <c r="B287" s="80">
        <v>285</v>
      </c>
      <c r="C287" s="81" t="s">
        <v>1986</v>
      </c>
      <c r="D287" s="81" t="s">
        <v>547</v>
      </c>
      <c r="E287" s="80" t="s">
        <v>586</v>
      </c>
    </row>
    <row r="288" spans="1:5" ht="13.5">
      <c r="A288" s="80" t="s">
        <v>575</v>
      </c>
      <c r="B288" s="80">
        <v>286</v>
      </c>
      <c r="C288" s="81" t="s">
        <v>1986</v>
      </c>
      <c r="D288" s="81" t="s">
        <v>547</v>
      </c>
      <c r="E288" s="80" t="s">
        <v>576</v>
      </c>
    </row>
    <row r="289" spans="1:5" ht="13.5">
      <c r="A289" s="80" t="s">
        <v>577</v>
      </c>
      <c r="B289" s="80">
        <v>287</v>
      </c>
      <c r="C289" s="81" t="s">
        <v>1986</v>
      </c>
      <c r="D289" s="81" t="s">
        <v>547</v>
      </c>
      <c r="E289" s="80" t="s">
        <v>578</v>
      </c>
    </row>
    <row r="290" spans="1:5" ht="13.5">
      <c r="A290" s="80" t="s">
        <v>579</v>
      </c>
      <c r="B290" s="80">
        <v>288</v>
      </c>
      <c r="C290" s="81" t="s">
        <v>1986</v>
      </c>
      <c r="D290" s="81" t="s">
        <v>547</v>
      </c>
      <c r="E290" s="80" t="s">
        <v>580</v>
      </c>
    </row>
    <row r="291" spans="1:5" ht="13.5">
      <c r="A291" s="80" t="s">
        <v>581</v>
      </c>
      <c r="B291" s="80">
        <v>289</v>
      </c>
      <c r="C291" s="81" t="s">
        <v>1986</v>
      </c>
      <c r="D291" s="81" t="s">
        <v>547</v>
      </c>
      <c r="E291" s="80" t="s">
        <v>582</v>
      </c>
    </row>
    <row r="292" spans="1:5" ht="13.5">
      <c r="A292" s="80" t="s">
        <v>573</v>
      </c>
      <c r="B292" s="80">
        <v>290</v>
      </c>
      <c r="C292" s="81" t="s">
        <v>1986</v>
      </c>
      <c r="D292" s="81" t="s">
        <v>547</v>
      </c>
      <c r="E292" s="80" t="s">
        <v>574</v>
      </c>
    </row>
    <row r="293" spans="1:5" ht="13.5">
      <c r="A293" s="80" t="s">
        <v>511</v>
      </c>
      <c r="B293" s="80">
        <v>291</v>
      </c>
      <c r="C293" s="81" t="s">
        <v>1986</v>
      </c>
      <c r="D293" s="81" t="s">
        <v>547</v>
      </c>
      <c r="E293" s="80" t="s">
        <v>512</v>
      </c>
    </row>
    <row r="294" spans="1:5" ht="13.5">
      <c r="A294" s="80" t="s">
        <v>507</v>
      </c>
      <c r="B294" s="80">
        <v>292</v>
      </c>
      <c r="C294" s="81" t="s">
        <v>1986</v>
      </c>
      <c r="D294" s="81" t="s">
        <v>547</v>
      </c>
      <c r="E294" s="80" t="s">
        <v>508</v>
      </c>
    </row>
    <row r="295" spans="1:5" ht="13.5">
      <c r="A295" s="80" t="s">
        <v>509</v>
      </c>
      <c r="B295" s="80">
        <v>293</v>
      </c>
      <c r="C295" s="81" t="s">
        <v>1986</v>
      </c>
      <c r="D295" s="81" t="s">
        <v>547</v>
      </c>
      <c r="E295" s="80" t="s">
        <v>510</v>
      </c>
    </row>
    <row r="296" spans="1:5" ht="13.5">
      <c r="A296" s="80" t="s">
        <v>513</v>
      </c>
      <c r="B296" s="80">
        <v>294</v>
      </c>
      <c r="C296" s="81" t="s">
        <v>1986</v>
      </c>
      <c r="D296" s="81" t="s">
        <v>547</v>
      </c>
      <c r="E296" s="80" t="s">
        <v>514</v>
      </c>
    </row>
    <row r="297" spans="1:5" ht="13.5">
      <c r="A297" s="80" t="s">
        <v>609</v>
      </c>
      <c r="B297" s="80">
        <v>295</v>
      </c>
      <c r="C297" s="81" t="s">
        <v>1986</v>
      </c>
      <c r="D297" s="81" t="s">
        <v>619</v>
      </c>
      <c r="E297" s="80" t="s">
        <v>610</v>
      </c>
    </row>
    <row r="298" spans="1:5" ht="13.5">
      <c r="A298" s="80" t="s">
        <v>607</v>
      </c>
      <c r="B298" s="80">
        <v>296</v>
      </c>
      <c r="C298" s="81" t="s">
        <v>1986</v>
      </c>
      <c r="D298" s="81" t="s">
        <v>619</v>
      </c>
      <c r="E298" s="80" t="s">
        <v>608</v>
      </c>
    </row>
    <row r="299" spans="1:5" ht="13.5">
      <c r="A299" s="80" t="s">
        <v>613</v>
      </c>
      <c r="B299" s="80">
        <v>297</v>
      </c>
      <c r="C299" s="81" t="s">
        <v>1986</v>
      </c>
      <c r="D299" s="81" t="s">
        <v>619</v>
      </c>
      <c r="E299" s="80" t="s">
        <v>614</v>
      </c>
    </row>
    <row r="300" spans="1:5" ht="13.5">
      <c r="A300" s="80" t="s">
        <v>615</v>
      </c>
      <c r="B300" s="80">
        <v>298</v>
      </c>
      <c r="C300" s="81" t="s">
        <v>1986</v>
      </c>
      <c r="D300" s="81" t="s">
        <v>619</v>
      </c>
      <c r="E300" s="80" t="s">
        <v>616</v>
      </c>
    </row>
    <row r="301" spans="1:5" ht="13.5">
      <c r="A301" s="80" t="s">
        <v>617</v>
      </c>
      <c r="B301" s="80">
        <v>299</v>
      </c>
      <c r="C301" s="81" t="s">
        <v>1986</v>
      </c>
      <c r="D301" s="81" t="s">
        <v>619</v>
      </c>
      <c r="E301" s="80" t="s">
        <v>2176</v>
      </c>
    </row>
    <row r="302" spans="1:5" ht="13.5">
      <c r="A302" s="80" t="s">
        <v>619</v>
      </c>
      <c r="B302" s="80">
        <v>300</v>
      </c>
      <c r="C302" s="81" t="s">
        <v>1986</v>
      </c>
      <c r="D302" s="81" t="s">
        <v>619</v>
      </c>
      <c r="E302" s="80" t="s">
        <v>620</v>
      </c>
    </row>
    <row r="303" spans="1:5" ht="13.5">
      <c r="A303" s="80" t="s">
        <v>621</v>
      </c>
      <c r="B303" s="80">
        <v>301</v>
      </c>
      <c r="C303" s="81" t="s">
        <v>1986</v>
      </c>
      <c r="D303" s="81" t="s">
        <v>619</v>
      </c>
      <c r="E303" s="80" t="s">
        <v>622</v>
      </c>
    </row>
    <row r="304" spans="1:5" ht="13.5">
      <c r="A304" s="80" t="s">
        <v>629</v>
      </c>
      <c r="B304" s="80">
        <v>302</v>
      </c>
      <c r="C304" s="81" t="s">
        <v>1986</v>
      </c>
      <c r="D304" s="81" t="s">
        <v>619</v>
      </c>
      <c r="E304" s="80" t="s">
        <v>630</v>
      </c>
    </row>
    <row r="305" spans="1:5" ht="13.5">
      <c r="A305" s="80" t="s">
        <v>627</v>
      </c>
      <c r="B305" s="80">
        <v>303</v>
      </c>
      <c r="C305" s="81" t="s">
        <v>1986</v>
      </c>
      <c r="D305" s="81" t="s">
        <v>619</v>
      </c>
      <c r="E305" s="80" t="s">
        <v>628</v>
      </c>
    </row>
    <row r="306" spans="1:5" ht="13.5">
      <c r="A306" s="80" t="s">
        <v>625</v>
      </c>
      <c r="B306" s="80">
        <v>304</v>
      </c>
      <c r="C306" s="81" t="s">
        <v>1986</v>
      </c>
      <c r="D306" s="81" t="s">
        <v>619</v>
      </c>
      <c r="E306" s="80" t="s">
        <v>626</v>
      </c>
    </row>
    <row r="307" spans="1:5" ht="13.5">
      <c r="A307" s="80" t="s">
        <v>623</v>
      </c>
      <c r="B307" s="80">
        <v>305</v>
      </c>
      <c r="C307" s="81" t="s">
        <v>1986</v>
      </c>
      <c r="D307" s="81" t="s">
        <v>619</v>
      </c>
      <c r="E307" s="80" t="s">
        <v>624</v>
      </c>
    </row>
    <row r="308" spans="1:5" ht="13.5">
      <c r="A308" s="80" t="s">
        <v>631</v>
      </c>
      <c r="B308" s="80">
        <v>306</v>
      </c>
      <c r="C308" s="81" t="s">
        <v>1986</v>
      </c>
      <c r="D308" s="81" t="s">
        <v>619</v>
      </c>
      <c r="E308" s="80" t="s">
        <v>632</v>
      </c>
    </row>
    <row r="309" spans="1:5" ht="13.5">
      <c r="A309" s="80" t="s">
        <v>633</v>
      </c>
      <c r="B309" s="80">
        <v>307</v>
      </c>
      <c r="C309" s="81" t="s">
        <v>1986</v>
      </c>
      <c r="D309" s="81" t="s">
        <v>619</v>
      </c>
      <c r="E309" s="80" t="s">
        <v>634</v>
      </c>
    </row>
    <row r="310" spans="1:5" ht="13.5">
      <c r="A310" s="80" t="s">
        <v>635</v>
      </c>
      <c r="B310" s="80">
        <v>308</v>
      </c>
      <c r="C310" s="81" t="s">
        <v>1986</v>
      </c>
      <c r="D310" s="81" t="s">
        <v>619</v>
      </c>
      <c r="E310" s="80" t="s">
        <v>2177</v>
      </c>
    </row>
    <row r="311" spans="1:5" ht="13.5">
      <c r="A311" s="80" t="s">
        <v>140</v>
      </c>
      <c r="B311" s="80">
        <v>309</v>
      </c>
      <c r="C311" s="81" t="s">
        <v>1982</v>
      </c>
      <c r="D311" s="81" t="s">
        <v>140</v>
      </c>
      <c r="E311" s="80" t="s">
        <v>141</v>
      </c>
    </row>
    <row r="312" spans="1:5" ht="13.5">
      <c r="A312" s="80" t="s">
        <v>144</v>
      </c>
      <c r="B312" s="80">
        <v>310</v>
      </c>
      <c r="C312" s="81" t="s">
        <v>1982</v>
      </c>
      <c r="D312" s="81" t="s">
        <v>1982</v>
      </c>
      <c r="E312" s="80" t="s">
        <v>145</v>
      </c>
    </row>
    <row r="313" spans="1:5" ht="13.5">
      <c r="A313" s="80" t="s">
        <v>148</v>
      </c>
      <c r="B313" s="80">
        <v>311</v>
      </c>
      <c r="C313" s="81" t="s">
        <v>1982</v>
      </c>
      <c r="D313" s="81" t="s">
        <v>1982</v>
      </c>
      <c r="E313" s="80" t="s">
        <v>149</v>
      </c>
    </row>
    <row r="314" spans="1:5" ht="13.5">
      <c r="A314" s="80" t="s">
        <v>146</v>
      </c>
      <c r="B314" s="80">
        <v>312</v>
      </c>
      <c r="C314" s="81" t="s">
        <v>1982</v>
      </c>
      <c r="D314" s="81" t="s">
        <v>1982</v>
      </c>
      <c r="E314" s="80" t="s">
        <v>147</v>
      </c>
    </row>
    <row r="315" spans="1:5" ht="13.5">
      <c r="A315" s="80" t="s">
        <v>152</v>
      </c>
      <c r="B315" s="80">
        <v>313</v>
      </c>
      <c r="C315" s="81" t="s">
        <v>1982</v>
      </c>
      <c r="D315" s="81" t="s">
        <v>1982</v>
      </c>
      <c r="E315" s="80" t="s">
        <v>153</v>
      </c>
    </row>
    <row r="316" spans="1:5" ht="13.5">
      <c r="A316" s="80" t="s">
        <v>154</v>
      </c>
      <c r="B316" s="80">
        <v>314</v>
      </c>
      <c r="C316" s="81" t="s">
        <v>1982</v>
      </c>
      <c r="D316" s="81" t="s">
        <v>1982</v>
      </c>
      <c r="E316" s="80" t="s">
        <v>155</v>
      </c>
    </row>
    <row r="317" spans="1:5" ht="13.5">
      <c r="A317" s="80" t="s">
        <v>150</v>
      </c>
      <c r="B317" s="80">
        <v>315</v>
      </c>
      <c r="C317" s="81" t="s">
        <v>1982</v>
      </c>
      <c r="D317" s="81" t="s">
        <v>1982</v>
      </c>
      <c r="E317" s="80" t="s">
        <v>151</v>
      </c>
    </row>
    <row r="318" spans="1:5" ht="13.5">
      <c r="A318" s="80" t="s">
        <v>156</v>
      </c>
      <c r="B318" s="80">
        <v>316</v>
      </c>
      <c r="C318" s="81" t="s">
        <v>1982</v>
      </c>
      <c r="D318" s="81" t="s">
        <v>1982</v>
      </c>
      <c r="E318" s="80" t="s">
        <v>157</v>
      </c>
    </row>
    <row r="319" spans="1:5" ht="13.5">
      <c r="A319" s="80" t="s">
        <v>158</v>
      </c>
      <c r="B319" s="80">
        <v>317</v>
      </c>
      <c r="C319" s="81" t="s">
        <v>1982</v>
      </c>
      <c r="D319" s="81" t="s">
        <v>1982</v>
      </c>
      <c r="E319" s="80" t="s">
        <v>2178</v>
      </c>
    </row>
    <row r="320" spans="1:5" ht="13.5">
      <c r="A320" s="80" t="s">
        <v>160</v>
      </c>
      <c r="B320" s="80">
        <v>318</v>
      </c>
      <c r="C320" s="81" t="s">
        <v>1982</v>
      </c>
      <c r="D320" s="81" t="s">
        <v>1982</v>
      </c>
      <c r="E320" s="80" t="s">
        <v>2179</v>
      </c>
    </row>
    <row r="321" spans="1:5" ht="13.5">
      <c r="A321" s="80" t="s">
        <v>370</v>
      </c>
      <c r="B321" s="80">
        <v>319</v>
      </c>
      <c r="C321" s="81" t="s">
        <v>378</v>
      </c>
      <c r="D321" s="81" t="s">
        <v>378</v>
      </c>
      <c r="E321" s="80" t="s">
        <v>2180</v>
      </c>
    </row>
    <row r="322" spans="1:5" ht="13.5">
      <c r="A322" s="80" t="s">
        <v>374</v>
      </c>
      <c r="B322" s="80">
        <v>320</v>
      </c>
      <c r="C322" s="81" t="s">
        <v>378</v>
      </c>
      <c r="D322" s="81" t="s">
        <v>378</v>
      </c>
      <c r="E322" s="80" t="s">
        <v>375</v>
      </c>
    </row>
    <row r="323" spans="1:5" ht="13.5">
      <c r="A323" s="80" t="s">
        <v>378</v>
      </c>
      <c r="B323" s="80">
        <v>321</v>
      </c>
      <c r="C323" s="81" t="s">
        <v>378</v>
      </c>
      <c r="D323" s="81" t="s">
        <v>378</v>
      </c>
      <c r="E323" s="80" t="s">
        <v>379</v>
      </c>
    </row>
    <row r="324" spans="1:5" ht="13.5">
      <c r="A324" s="80" t="s">
        <v>376</v>
      </c>
      <c r="B324" s="80">
        <v>322</v>
      </c>
      <c r="C324" s="81" t="s">
        <v>378</v>
      </c>
      <c r="D324" s="81" t="s">
        <v>378</v>
      </c>
      <c r="E324" s="80" t="s">
        <v>2181</v>
      </c>
    </row>
    <row r="325" spans="1:5" ht="13.5">
      <c r="A325" s="80" t="s">
        <v>372</v>
      </c>
      <c r="B325" s="80">
        <v>323</v>
      </c>
      <c r="C325" s="81" t="s">
        <v>378</v>
      </c>
      <c r="D325" s="81" t="s">
        <v>378</v>
      </c>
      <c r="E325" s="80" t="s">
        <v>373</v>
      </c>
    </row>
    <row r="326" spans="1:5" ht="13.5">
      <c r="A326" s="80" t="s">
        <v>360</v>
      </c>
      <c r="B326" s="80">
        <v>324</v>
      </c>
      <c r="C326" s="81" t="s">
        <v>378</v>
      </c>
      <c r="D326" s="81" t="s">
        <v>378</v>
      </c>
      <c r="E326" s="80" t="s">
        <v>361</v>
      </c>
    </row>
    <row r="327" spans="1:5" ht="13.5">
      <c r="A327" s="80" t="s">
        <v>697</v>
      </c>
      <c r="B327" s="80">
        <v>325</v>
      </c>
      <c r="C327" s="81" t="s">
        <v>703</v>
      </c>
      <c r="D327" s="81" t="s">
        <v>703</v>
      </c>
      <c r="E327" s="80" t="s">
        <v>2182</v>
      </c>
    </row>
    <row r="328" spans="1:5" ht="13.5">
      <c r="A328" s="80" t="s">
        <v>699</v>
      </c>
      <c r="B328" s="80">
        <v>326</v>
      </c>
      <c r="C328" s="81" t="s">
        <v>703</v>
      </c>
      <c r="D328" s="81" t="s">
        <v>703</v>
      </c>
      <c r="E328" s="80" t="s">
        <v>700</v>
      </c>
    </row>
    <row r="329" spans="1:5" ht="13.5">
      <c r="A329" s="80" t="s">
        <v>701</v>
      </c>
      <c r="B329" s="80">
        <v>327</v>
      </c>
      <c r="C329" s="81" t="s">
        <v>703</v>
      </c>
      <c r="D329" s="81" t="s">
        <v>703</v>
      </c>
      <c r="E329" s="80" t="s">
        <v>702</v>
      </c>
    </row>
    <row r="330" spans="1:5" ht="13.5">
      <c r="A330" s="80" t="s">
        <v>709</v>
      </c>
      <c r="B330" s="80">
        <v>328</v>
      </c>
      <c r="C330" s="81" t="s">
        <v>703</v>
      </c>
      <c r="D330" s="81" t="s">
        <v>703</v>
      </c>
      <c r="E330" s="80" t="s">
        <v>710</v>
      </c>
    </row>
    <row r="331" spans="1:5" ht="13.5">
      <c r="A331" s="80" t="s">
        <v>711</v>
      </c>
      <c r="B331" s="80">
        <v>329</v>
      </c>
      <c r="C331" s="81" t="s">
        <v>703</v>
      </c>
      <c r="D331" s="81" t="s">
        <v>703</v>
      </c>
      <c r="E331" s="80" t="s">
        <v>712</v>
      </c>
    </row>
    <row r="332" spans="1:5" ht="13.5">
      <c r="A332" s="80" t="s">
        <v>693</v>
      </c>
      <c r="B332" s="80">
        <v>330</v>
      </c>
      <c r="C332" s="81" t="s">
        <v>703</v>
      </c>
      <c r="D332" s="81" t="s">
        <v>703</v>
      </c>
      <c r="E332" s="80" t="s">
        <v>2183</v>
      </c>
    </row>
    <row r="333" spans="1:5" ht="13.5">
      <c r="A333" s="80" t="s">
        <v>695</v>
      </c>
      <c r="B333" s="80">
        <v>331</v>
      </c>
      <c r="C333" s="81" t="s">
        <v>703</v>
      </c>
      <c r="D333" s="81" t="s">
        <v>703</v>
      </c>
      <c r="E333" s="80" t="s">
        <v>696</v>
      </c>
    </row>
    <row r="334" spans="1:5" ht="13.5">
      <c r="A334" s="80" t="s">
        <v>691</v>
      </c>
      <c r="B334" s="80">
        <v>332</v>
      </c>
      <c r="C334" s="81" t="s">
        <v>703</v>
      </c>
      <c r="D334" s="81" t="s">
        <v>703</v>
      </c>
      <c r="E334" s="80" t="s">
        <v>692</v>
      </c>
    </row>
    <row r="335" spans="1:5" ht="13.5">
      <c r="A335" s="80" t="s">
        <v>705</v>
      </c>
      <c r="B335" s="80">
        <v>333</v>
      </c>
      <c r="C335" s="81" t="s">
        <v>703</v>
      </c>
      <c r="D335" s="81" t="s">
        <v>703</v>
      </c>
      <c r="E335" s="80" t="s">
        <v>706</v>
      </c>
    </row>
    <row r="336" spans="1:5" ht="13.5">
      <c r="A336" s="80" t="s">
        <v>707</v>
      </c>
      <c r="B336" s="80">
        <v>334</v>
      </c>
      <c r="C336" s="81" t="s">
        <v>703</v>
      </c>
      <c r="D336" s="81" t="s">
        <v>703</v>
      </c>
      <c r="E336" s="80" t="s">
        <v>708</v>
      </c>
    </row>
    <row r="337" spans="1:5" ht="13.5">
      <c r="A337" s="80" t="s">
        <v>703</v>
      </c>
      <c r="B337" s="80">
        <v>335</v>
      </c>
      <c r="C337" s="81" t="s">
        <v>703</v>
      </c>
      <c r="D337" s="81" t="s">
        <v>703</v>
      </c>
      <c r="E337" s="80" t="s">
        <v>704</v>
      </c>
    </row>
    <row r="338" spans="1:5" ht="13.5">
      <c r="A338" s="80" t="s">
        <v>380</v>
      </c>
      <c r="B338" s="80">
        <v>336</v>
      </c>
      <c r="C338" s="81" t="s">
        <v>380</v>
      </c>
      <c r="D338" s="81" t="s">
        <v>380</v>
      </c>
      <c r="E338" s="80" t="s">
        <v>381</v>
      </c>
    </row>
    <row r="339" spans="1:5" ht="13.5">
      <c r="A339" s="80" t="s">
        <v>384</v>
      </c>
      <c r="B339" s="80">
        <v>337</v>
      </c>
      <c r="C339" s="81" t="s">
        <v>386</v>
      </c>
      <c r="D339" s="81" t="s">
        <v>386</v>
      </c>
      <c r="E339" s="80" t="s">
        <v>385</v>
      </c>
    </row>
    <row r="340" spans="1:5" ht="13.5">
      <c r="A340" s="80" t="s">
        <v>388</v>
      </c>
      <c r="B340" s="80">
        <v>338</v>
      </c>
      <c r="C340" s="81" t="s">
        <v>386</v>
      </c>
      <c r="D340" s="81" t="s">
        <v>386</v>
      </c>
      <c r="E340" s="80" t="s">
        <v>2184</v>
      </c>
    </row>
    <row r="341" spans="1:5" ht="13.5">
      <c r="A341" s="80" t="s">
        <v>386</v>
      </c>
      <c r="B341" s="80">
        <v>339</v>
      </c>
      <c r="C341" s="81" t="s">
        <v>386</v>
      </c>
      <c r="D341" s="81" t="s">
        <v>386</v>
      </c>
      <c r="E341" s="80" t="s">
        <v>387</v>
      </c>
    </row>
    <row r="342" spans="1:5" ht="13.5">
      <c r="A342" s="80" t="s">
        <v>729</v>
      </c>
      <c r="B342" s="80">
        <v>340</v>
      </c>
      <c r="C342" s="81" t="s">
        <v>733</v>
      </c>
      <c r="D342" s="81" t="s">
        <v>725</v>
      </c>
      <c r="E342" s="80" t="s">
        <v>2185</v>
      </c>
    </row>
    <row r="343" spans="1:5" ht="13.5">
      <c r="A343" s="80" t="s">
        <v>719</v>
      </c>
      <c r="B343" s="80">
        <v>341</v>
      </c>
      <c r="C343" s="81" t="s">
        <v>733</v>
      </c>
      <c r="D343" s="81" t="s">
        <v>725</v>
      </c>
      <c r="E343" s="80" t="s">
        <v>720</v>
      </c>
    </row>
    <row r="344" spans="1:5" ht="13.5">
      <c r="A344" s="80" t="s">
        <v>715</v>
      </c>
      <c r="B344" s="80">
        <v>342</v>
      </c>
      <c r="C344" s="81" t="s">
        <v>733</v>
      </c>
      <c r="D344" s="81" t="s">
        <v>725</v>
      </c>
      <c r="E344" s="80" t="s">
        <v>716</v>
      </c>
    </row>
    <row r="345" spans="1:5" ht="13.5">
      <c r="A345" s="80" t="s">
        <v>723</v>
      </c>
      <c r="B345" s="80">
        <v>343</v>
      </c>
      <c r="C345" s="81" t="s">
        <v>733</v>
      </c>
      <c r="D345" s="81" t="s">
        <v>725</v>
      </c>
      <c r="E345" s="80" t="s">
        <v>2186</v>
      </c>
    </row>
    <row r="346" spans="1:5" ht="13.5">
      <c r="A346" s="80" t="s">
        <v>721</v>
      </c>
      <c r="B346" s="80">
        <v>344</v>
      </c>
      <c r="C346" s="81" t="s">
        <v>733</v>
      </c>
      <c r="D346" s="81" t="s">
        <v>725</v>
      </c>
      <c r="E346" s="80" t="s">
        <v>2187</v>
      </c>
    </row>
    <row r="347" spans="1:5" ht="13.5">
      <c r="A347" s="80" t="s">
        <v>725</v>
      </c>
      <c r="B347" s="80">
        <v>345</v>
      </c>
      <c r="C347" s="81" t="s">
        <v>733</v>
      </c>
      <c r="D347" s="81" t="s">
        <v>725</v>
      </c>
      <c r="E347" s="80" t="s">
        <v>726</v>
      </c>
    </row>
    <row r="348" spans="1:5" ht="13.5">
      <c r="A348" s="80" t="s">
        <v>731</v>
      </c>
      <c r="B348" s="80">
        <v>346</v>
      </c>
      <c r="C348" s="81" t="s">
        <v>733</v>
      </c>
      <c r="D348" s="81" t="s">
        <v>731</v>
      </c>
      <c r="E348" s="80" t="s">
        <v>732</v>
      </c>
    </row>
    <row r="349" spans="1:5" ht="13.5">
      <c r="A349" s="80" t="s">
        <v>733</v>
      </c>
      <c r="B349" s="80">
        <v>347</v>
      </c>
      <c r="C349" s="81" t="s">
        <v>733</v>
      </c>
      <c r="D349" s="81" t="s">
        <v>733</v>
      </c>
      <c r="E349" s="80" t="s">
        <v>734</v>
      </c>
    </row>
    <row r="350" spans="1:5" ht="13.5">
      <c r="A350" s="80" t="s">
        <v>713</v>
      </c>
      <c r="B350" s="80">
        <v>348</v>
      </c>
      <c r="C350" s="81" t="s">
        <v>733</v>
      </c>
      <c r="D350" s="81" t="s">
        <v>713</v>
      </c>
      <c r="E350" s="80" t="s">
        <v>714</v>
      </c>
    </row>
    <row r="351" spans="1:5" ht="13.5">
      <c r="A351" s="80" t="s">
        <v>735</v>
      </c>
      <c r="B351" s="80">
        <v>349</v>
      </c>
      <c r="C351" s="81" t="s">
        <v>1989</v>
      </c>
      <c r="D351" s="81" t="s">
        <v>1989</v>
      </c>
      <c r="E351" s="80" t="s">
        <v>736</v>
      </c>
    </row>
    <row r="352" spans="1:5" ht="13.5">
      <c r="A352" s="80" t="s">
        <v>753</v>
      </c>
      <c r="B352" s="80">
        <v>350</v>
      </c>
      <c r="C352" s="81" t="s">
        <v>1989</v>
      </c>
      <c r="D352" s="81" t="s">
        <v>1989</v>
      </c>
      <c r="E352" s="80" t="s">
        <v>754</v>
      </c>
    </row>
    <row r="353" spans="1:5" ht="13.5">
      <c r="A353" s="80" t="s">
        <v>755</v>
      </c>
      <c r="B353" s="80">
        <v>351</v>
      </c>
      <c r="C353" s="81" t="s">
        <v>1989</v>
      </c>
      <c r="D353" s="81" t="s">
        <v>1989</v>
      </c>
      <c r="E353" s="80" t="s">
        <v>756</v>
      </c>
    </row>
    <row r="354" spans="1:5" ht="13.5">
      <c r="A354" s="80" t="s">
        <v>757</v>
      </c>
      <c r="B354" s="80">
        <v>352</v>
      </c>
      <c r="C354" s="81" t="s">
        <v>1989</v>
      </c>
      <c r="D354" s="81" t="s">
        <v>1989</v>
      </c>
      <c r="E354" s="80" t="s">
        <v>758</v>
      </c>
    </row>
    <row r="355" spans="1:5" ht="13.5">
      <c r="A355" s="80" t="s">
        <v>751</v>
      </c>
      <c r="B355" s="80">
        <v>353</v>
      </c>
      <c r="C355" s="81" t="s">
        <v>1989</v>
      </c>
      <c r="D355" s="81" t="s">
        <v>1989</v>
      </c>
      <c r="E355" s="80" t="s">
        <v>752</v>
      </c>
    </row>
    <row r="356" spans="1:5" ht="13.5">
      <c r="A356" s="80" t="s">
        <v>749</v>
      </c>
      <c r="B356" s="80">
        <v>354</v>
      </c>
      <c r="C356" s="81" t="s">
        <v>1989</v>
      </c>
      <c r="D356" s="81" t="s">
        <v>1989</v>
      </c>
      <c r="E356" s="80" t="s">
        <v>750</v>
      </c>
    </row>
    <row r="357" spans="1:5" ht="13.5">
      <c r="A357" s="80" t="s">
        <v>745</v>
      </c>
      <c r="B357" s="80">
        <v>355</v>
      </c>
      <c r="C357" s="81" t="s">
        <v>1989</v>
      </c>
      <c r="D357" s="81" t="s">
        <v>1989</v>
      </c>
      <c r="E357" s="80" t="s">
        <v>746</v>
      </c>
    </row>
    <row r="358" spans="1:5" ht="13.5">
      <c r="A358" s="80" t="s">
        <v>743</v>
      </c>
      <c r="B358" s="80">
        <v>356</v>
      </c>
      <c r="C358" s="81" t="s">
        <v>1989</v>
      </c>
      <c r="D358" s="81" t="s">
        <v>1989</v>
      </c>
      <c r="E358" s="80" t="s">
        <v>744</v>
      </c>
    </row>
    <row r="359" spans="1:5" ht="13.5">
      <c r="A359" s="80" t="s">
        <v>741</v>
      </c>
      <c r="B359" s="80">
        <v>357</v>
      </c>
      <c r="C359" s="81" t="s">
        <v>1989</v>
      </c>
      <c r="D359" s="81" t="s">
        <v>1989</v>
      </c>
      <c r="E359" s="80" t="s">
        <v>742</v>
      </c>
    </row>
    <row r="360" spans="1:5" ht="13.5">
      <c r="A360" s="80" t="s">
        <v>739</v>
      </c>
      <c r="B360" s="80">
        <v>358</v>
      </c>
      <c r="C360" s="81" t="s">
        <v>1989</v>
      </c>
      <c r="D360" s="81" t="s">
        <v>1989</v>
      </c>
      <c r="E360" s="80" t="s">
        <v>740</v>
      </c>
    </row>
    <row r="361" spans="1:5" ht="13.5">
      <c r="A361" s="80" t="s">
        <v>747</v>
      </c>
      <c r="B361" s="80">
        <v>359</v>
      </c>
      <c r="C361" s="81" t="s">
        <v>1989</v>
      </c>
      <c r="D361" s="81" t="s">
        <v>1989</v>
      </c>
      <c r="E361" s="80" t="s">
        <v>748</v>
      </c>
    </row>
    <row r="362" spans="1:5" ht="13.5">
      <c r="A362" s="80" t="s">
        <v>775</v>
      </c>
      <c r="B362" s="80">
        <v>360</v>
      </c>
      <c r="C362" s="81" t="s">
        <v>1097</v>
      </c>
      <c r="D362" s="81" t="s">
        <v>777</v>
      </c>
      <c r="E362" s="80" t="s">
        <v>776</v>
      </c>
    </row>
    <row r="363" spans="1:5" ht="13.5">
      <c r="A363" s="80" t="s">
        <v>777</v>
      </c>
      <c r="B363" s="80">
        <v>361</v>
      </c>
      <c r="C363" s="81" t="s">
        <v>1097</v>
      </c>
      <c r="D363" s="81" t="s">
        <v>777</v>
      </c>
      <c r="E363" s="80" t="s">
        <v>2188</v>
      </c>
    </row>
    <row r="364" spans="1:5" ht="13.5">
      <c r="A364" s="80" t="s">
        <v>855</v>
      </c>
      <c r="B364" s="80">
        <v>362</v>
      </c>
      <c r="C364" s="81" t="s">
        <v>1097</v>
      </c>
      <c r="D364" s="81" t="s">
        <v>863</v>
      </c>
      <c r="E364" s="80" t="s">
        <v>856</v>
      </c>
    </row>
    <row r="365" spans="1:5" ht="13.5">
      <c r="A365" s="80" t="s">
        <v>859</v>
      </c>
      <c r="B365" s="80">
        <v>363</v>
      </c>
      <c r="C365" s="81" t="s">
        <v>1097</v>
      </c>
      <c r="D365" s="81" t="s">
        <v>863</v>
      </c>
      <c r="E365" s="80" t="s">
        <v>2189</v>
      </c>
    </row>
    <row r="366" spans="1:5" ht="13.5">
      <c r="A366" s="80" t="s">
        <v>861</v>
      </c>
      <c r="B366" s="80">
        <v>364</v>
      </c>
      <c r="C366" s="81" t="s">
        <v>1097</v>
      </c>
      <c r="D366" s="81" t="s">
        <v>863</v>
      </c>
      <c r="E366" s="80" t="s">
        <v>862</v>
      </c>
    </row>
    <row r="367" spans="1:5" ht="13.5">
      <c r="A367" s="80" t="s">
        <v>865</v>
      </c>
      <c r="B367" s="80">
        <v>365</v>
      </c>
      <c r="C367" s="81" t="s">
        <v>1097</v>
      </c>
      <c r="D367" s="81" t="s">
        <v>863</v>
      </c>
      <c r="E367" s="80" t="s">
        <v>866</v>
      </c>
    </row>
    <row r="368" spans="1:5" ht="13.5">
      <c r="A368" s="80" t="s">
        <v>869</v>
      </c>
      <c r="B368" s="80">
        <v>366</v>
      </c>
      <c r="C368" s="81" t="s">
        <v>1097</v>
      </c>
      <c r="D368" s="81" t="s">
        <v>873</v>
      </c>
      <c r="E368" s="80" t="s">
        <v>870</v>
      </c>
    </row>
    <row r="369" spans="1:5" ht="13.5">
      <c r="A369" s="80" t="s">
        <v>873</v>
      </c>
      <c r="B369" s="80">
        <v>367</v>
      </c>
      <c r="C369" s="81" t="s">
        <v>1097</v>
      </c>
      <c r="D369" s="81" t="s">
        <v>873</v>
      </c>
      <c r="E369" s="80" t="s">
        <v>874</v>
      </c>
    </row>
    <row r="370" spans="1:5" ht="13.5">
      <c r="A370" s="80" t="s">
        <v>875</v>
      </c>
      <c r="B370" s="80">
        <v>368</v>
      </c>
      <c r="C370" s="81" t="s">
        <v>1097</v>
      </c>
      <c r="D370" s="81" t="s">
        <v>873</v>
      </c>
      <c r="E370" s="80" t="s">
        <v>876</v>
      </c>
    </row>
    <row r="371" spans="1:5" ht="13.5">
      <c r="A371" s="80" t="s">
        <v>877</v>
      </c>
      <c r="B371" s="80">
        <v>369</v>
      </c>
      <c r="C371" s="81" t="s">
        <v>1097</v>
      </c>
      <c r="D371" s="81" t="s">
        <v>873</v>
      </c>
      <c r="E371" s="80" t="s">
        <v>878</v>
      </c>
    </row>
    <row r="372" spans="1:5" ht="13.5">
      <c r="A372" s="80" t="s">
        <v>881</v>
      </c>
      <c r="B372" s="80">
        <v>370</v>
      </c>
      <c r="C372" s="81" t="s">
        <v>1097</v>
      </c>
      <c r="D372" s="81" t="s">
        <v>873</v>
      </c>
      <c r="E372" s="80" t="s">
        <v>2190</v>
      </c>
    </row>
    <row r="373" spans="1:5" ht="13.5">
      <c r="A373" s="80" t="s">
        <v>1099</v>
      </c>
      <c r="B373" s="80">
        <v>371</v>
      </c>
      <c r="C373" s="81" t="s">
        <v>1097</v>
      </c>
      <c r="D373" s="81" t="s">
        <v>2005</v>
      </c>
      <c r="E373" s="80" t="s">
        <v>1100</v>
      </c>
    </row>
    <row r="374" spans="1:5" ht="13.5">
      <c r="A374" s="80" t="s">
        <v>1101</v>
      </c>
      <c r="B374" s="80">
        <v>372</v>
      </c>
      <c r="C374" s="81" t="s">
        <v>1097</v>
      </c>
      <c r="D374" s="81" t="s">
        <v>2005</v>
      </c>
      <c r="E374" s="80" t="s">
        <v>1102</v>
      </c>
    </row>
    <row r="375" spans="1:5" ht="13.5">
      <c r="A375" s="80" t="s">
        <v>1103</v>
      </c>
      <c r="B375" s="80">
        <v>373</v>
      </c>
      <c r="C375" s="81" t="s">
        <v>1097</v>
      </c>
      <c r="D375" s="81" t="s">
        <v>2005</v>
      </c>
      <c r="E375" s="80" t="s">
        <v>1104</v>
      </c>
    </row>
    <row r="376" spans="1:5" ht="13.5">
      <c r="A376" s="80" t="s">
        <v>1105</v>
      </c>
      <c r="B376" s="80">
        <v>374</v>
      </c>
      <c r="C376" s="81" t="s">
        <v>1097</v>
      </c>
      <c r="D376" s="81" t="s">
        <v>2005</v>
      </c>
      <c r="E376" s="80" t="s">
        <v>1106</v>
      </c>
    </row>
    <row r="377" spans="1:5" ht="13.5">
      <c r="A377" s="80" t="s">
        <v>1107</v>
      </c>
      <c r="B377" s="80">
        <v>375</v>
      </c>
      <c r="C377" s="81" t="s">
        <v>1097</v>
      </c>
      <c r="D377" s="81" t="s">
        <v>2005</v>
      </c>
      <c r="E377" s="80" t="s">
        <v>1108</v>
      </c>
    </row>
    <row r="378" spans="1:5" ht="13.5">
      <c r="A378" s="80" t="s">
        <v>1109</v>
      </c>
      <c r="B378" s="80">
        <v>376</v>
      </c>
      <c r="C378" s="81" t="s">
        <v>1097</v>
      </c>
      <c r="D378" s="81" t="s">
        <v>2005</v>
      </c>
      <c r="E378" s="80" t="s">
        <v>1110</v>
      </c>
    </row>
    <row r="379" spans="1:5" ht="13.5">
      <c r="A379" s="80" t="s">
        <v>1111</v>
      </c>
      <c r="B379" s="80">
        <v>377</v>
      </c>
      <c r="C379" s="81" t="s">
        <v>1097</v>
      </c>
      <c r="D379" s="81" t="s">
        <v>2005</v>
      </c>
      <c r="E379" s="80" t="s">
        <v>2191</v>
      </c>
    </row>
    <row r="380" spans="1:5" ht="13.5">
      <c r="A380" s="80" t="s">
        <v>1113</v>
      </c>
      <c r="B380" s="80">
        <v>378</v>
      </c>
      <c r="C380" s="81" t="s">
        <v>1097</v>
      </c>
      <c r="D380" s="81" t="s">
        <v>2005</v>
      </c>
      <c r="E380" s="80" t="s">
        <v>1114</v>
      </c>
    </row>
    <row r="381" spans="1:5" ht="13.5">
      <c r="A381" s="80" t="s">
        <v>1117</v>
      </c>
      <c r="B381" s="80">
        <v>379</v>
      </c>
      <c r="C381" s="81" t="s">
        <v>1097</v>
      </c>
      <c r="D381" s="81" t="s">
        <v>2005</v>
      </c>
      <c r="E381" s="80" t="s">
        <v>1118</v>
      </c>
    </row>
    <row r="382" spans="1:5" ht="13.5">
      <c r="A382" s="80" t="s">
        <v>1119</v>
      </c>
      <c r="B382" s="80">
        <v>380</v>
      </c>
      <c r="C382" s="81" t="s">
        <v>1097</v>
      </c>
      <c r="D382" s="81" t="s">
        <v>2005</v>
      </c>
      <c r="E382" s="80" t="s">
        <v>1120</v>
      </c>
    </row>
    <row r="383" spans="1:5" ht="13.5">
      <c r="A383" s="80" t="s">
        <v>1121</v>
      </c>
      <c r="B383" s="80">
        <v>381</v>
      </c>
      <c r="C383" s="81" t="s">
        <v>1097</v>
      </c>
      <c r="D383" s="81" t="s">
        <v>2005</v>
      </c>
      <c r="E383" s="80" t="s">
        <v>1122</v>
      </c>
    </row>
    <row r="384" spans="1:5" ht="13.5">
      <c r="A384" s="80" t="s">
        <v>1125</v>
      </c>
      <c r="B384" s="80">
        <v>382</v>
      </c>
      <c r="C384" s="81" t="s">
        <v>1097</v>
      </c>
      <c r="D384" s="81" t="s">
        <v>2005</v>
      </c>
      <c r="E384" s="80" t="s">
        <v>1126</v>
      </c>
    </row>
    <row r="385" spans="1:5" ht="13.5">
      <c r="A385" s="80" t="s">
        <v>1127</v>
      </c>
      <c r="B385" s="80">
        <v>383</v>
      </c>
      <c r="C385" s="81" t="s">
        <v>1097</v>
      </c>
      <c r="D385" s="81" t="s">
        <v>2005</v>
      </c>
      <c r="E385" s="80" t="s">
        <v>2192</v>
      </c>
    </row>
    <row r="386" spans="1:5" ht="13.5">
      <c r="A386" s="80" t="s">
        <v>781</v>
      </c>
      <c r="B386" s="80">
        <v>384</v>
      </c>
      <c r="C386" s="81" t="s">
        <v>1097</v>
      </c>
      <c r="D386" s="81" t="s">
        <v>783</v>
      </c>
      <c r="E386" s="80" t="s">
        <v>782</v>
      </c>
    </row>
    <row r="387" spans="1:5" ht="13.5">
      <c r="A387" s="80" t="s">
        <v>783</v>
      </c>
      <c r="B387" s="80">
        <v>385</v>
      </c>
      <c r="C387" s="81" t="s">
        <v>1097</v>
      </c>
      <c r="D387" s="81" t="s">
        <v>783</v>
      </c>
      <c r="E387" s="80" t="s">
        <v>784</v>
      </c>
    </row>
    <row r="388" spans="1:5" ht="13.5">
      <c r="A388" s="80" t="s">
        <v>883</v>
      </c>
      <c r="B388" s="80">
        <v>386</v>
      </c>
      <c r="C388" s="81" t="s">
        <v>1097</v>
      </c>
      <c r="D388" s="81" t="s">
        <v>885</v>
      </c>
      <c r="E388" s="80" t="s">
        <v>884</v>
      </c>
    </row>
    <row r="389" spans="1:5" ht="13.5">
      <c r="A389" s="80" t="s">
        <v>885</v>
      </c>
      <c r="B389" s="80">
        <v>387</v>
      </c>
      <c r="C389" s="81" t="s">
        <v>1097</v>
      </c>
      <c r="D389" s="81" t="s">
        <v>885</v>
      </c>
      <c r="E389" s="80" t="s">
        <v>886</v>
      </c>
    </row>
    <row r="390" spans="1:5" ht="13.5">
      <c r="A390" s="80" t="s">
        <v>797</v>
      </c>
      <c r="B390" s="80">
        <v>388</v>
      </c>
      <c r="C390" s="81" t="s">
        <v>1097</v>
      </c>
      <c r="D390" s="81" t="s">
        <v>799</v>
      </c>
      <c r="E390" s="80" t="s">
        <v>798</v>
      </c>
    </row>
    <row r="391" spans="1:5" ht="13.5">
      <c r="A391" s="80" t="s">
        <v>799</v>
      </c>
      <c r="B391" s="80">
        <v>389</v>
      </c>
      <c r="C391" s="81" t="s">
        <v>1097</v>
      </c>
      <c r="D391" s="81" t="s">
        <v>799</v>
      </c>
      <c r="E391" s="80" t="s">
        <v>800</v>
      </c>
    </row>
    <row r="392" spans="1:5" ht="13.5">
      <c r="A392" s="80" t="s">
        <v>801</v>
      </c>
      <c r="B392" s="80">
        <v>390</v>
      </c>
      <c r="C392" s="81" t="s">
        <v>1097</v>
      </c>
      <c r="D392" s="81" t="s">
        <v>799</v>
      </c>
      <c r="E392" s="80" t="s">
        <v>802</v>
      </c>
    </row>
    <row r="393" spans="1:5" ht="13.5">
      <c r="A393" s="80" t="s">
        <v>807</v>
      </c>
      <c r="B393" s="80">
        <v>391</v>
      </c>
      <c r="C393" s="81" t="s">
        <v>1097</v>
      </c>
      <c r="D393" s="81" t="s">
        <v>799</v>
      </c>
      <c r="E393" s="80" t="s">
        <v>808</v>
      </c>
    </row>
    <row r="394" spans="1:5" ht="13.5">
      <c r="A394" s="80" t="s">
        <v>809</v>
      </c>
      <c r="B394" s="80">
        <v>392</v>
      </c>
      <c r="C394" s="81" t="s">
        <v>1097</v>
      </c>
      <c r="D394" s="81" t="s">
        <v>799</v>
      </c>
      <c r="E394" s="80" t="s">
        <v>810</v>
      </c>
    </row>
    <row r="395" spans="1:5" ht="13.5">
      <c r="A395" s="80" t="s">
        <v>811</v>
      </c>
      <c r="B395" s="80">
        <v>393</v>
      </c>
      <c r="C395" s="81" t="s">
        <v>1097</v>
      </c>
      <c r="D395" s="81" t="s">
        <v>799</v>
      </c>
      <c r="E395" s="80" t="s">
        <v>812</v>
      </c>
    </row>
    <row r="396" spans="1:5" ht="13.5">
      <c r="A396" s="80" t="s">
        <v>959</v>
      </c>
      <c r="B396" s="80">
        <v>394</v>
      </c>
      <c r="C396" s="81" t="s">
        <v>1097</v>
      </c>
      <c r="D396" s="81" t="s">
        <v>2003</v>
      </c>
      <c r="E396" s="80" t="s">
        <v>960</v>
      </c>
    </row>
    <row r="397" spans="1:5" ht="13.5">
      <c r="A397" s="80" t="s">
        <v>961</v>
      </c>
      <c r="B397" s="80">
        <v>395</v>
      </c>
      <c r="C397" s="81" t="s">
        <v>1097</v>
      </c>
      <c r="D397" s="81" t="s">
        <v>2003</v>
      </c>
      <c r="E397" s="80" t="s">
        <v>962</v>
      </c>
    </row>
    <row r="398" spans="1:5" ht="13.5">
      <c r="A398" s="80" t="s">
        <v>983</v>
      </c>
      <c r="B398" s="80">
        <v>396</v>
      </c>
      <c r="C398" s="81" t="s">
        <v>1097</v>
      </c>
      <c r="D398" s="81" t="s">
        <v>983</v>
      </c>
      <c r="E398" s="80" t="s">
        <v>984</v>
      </c>
    </row>
    <row r="399" spans="1:5" ht="13.5">
      <c r="A399" s="80" t="s">
        <v>967</v>
      </c>
      <c r="B399" s="80">
        <v>397</v>
      </c>
      <c r="C399" s="81" t="s">
        <v>1097</v>
      </c>
      <c r="D399" s="81" t="s">
        <v>967</v>
      </c>
      <c r="E399" s="80" t="s">
        <v>968</v>
      </c>
    </row>
    <row r="400" spans="1:5" ht="13.5">
      <c r="A400" s="80" t="s">
        <v>1087</v>
      </c>
      <c r="B400" s="80">
        <v>398</v>
      </c>
      <c r="C400" s="81" t="s">
        <v>1097</v>
      </c>
      <c r="D400" s="81" t="s">
        <v>1087</v>
      </c>
      <c r="E400" s="80" t="s">
        <v>1088</v>
      </c>
    </row>
    <row r="401" spans="1:5" ht="13.5">
      <c r="A401" s="80" t="s">
        <v>1089</v>
      </c>
      <c r="B401" s="80">
        <v>399</v>
      </c>
      <c r="C401" s="81" t="s">
        <v>1097</v>
      </c>
      <c r="D401" s="81" t="s">
        <v>1087</v>
      </c>
      <c r="E401" s="80" t="s">
        <v>1090</v>
      </c>
    </row>
    <row r="402" spans="1:5" ht="13.5">
      <c r="A402" s="80" t="s">
        <v>1091</v>
      </c>
      <c r="B402" s="80">
        <v>400</v>
      </c>
      <c r="C402" s="81" t="s">
        <v>1097</v>
      </c>
      <c r="D402" s="81" t="s">
        <v>1087</v>
      </c>
      <c r="E402" s="80" t="s">
        <v>1092</v>
      </c>
    </row>
    <row r="403" spans="1:5" ht="13.5">
      <c r="A403" s="80" t="s">
        <v>1019</v>
      </c>
      <c r="B403" s="80">
        <v>401</v>
      </c>
      <c r="C403" s="81" t="s">
        <v>1097</v>
      </c>
      <c r="D403" s="81" t="s">
        <v>1009</v>
      </c>
      <c r="E403" s="80" t="s">
        <v>2193</v>
      </c>
    </row>
    <row r="404" spans="1:5" ht="13.5">
      <c r="A404" s="80" t="s">
        <v>1021</v>
      </c>
      <c r="B404" s="80">
        <v>402</v>
      </c>
      <c r="C404" s="81" t="s">
        <v>1097</v>
      </c>
      <c r="D404" s="81" t="s">
        <v>1009</v>
      </c>
      <c r="E404" s="80" t="s">
        <v>2194</v>
      </c>
    </row>
    <row r="405" spans="1:5" ht="13.5">
      <c r="A405" s="80" t="s">
        <v>1029</v>
      </c>
      <c r="B405" s="80">
        <v>403</v>
      </c>
      <c r="C405" s="81" t="s">
        <v>1097</v>
      </c>
      <c r="D405" s="81" t="s">
        <v>1009</v>
      </c>
      <c r="E405" s="80" t="s">
        <v>1030</v>
      </c>
    </row>
    <row r="406" spans="1:5" ht="13.5">
      <c r="A406" s="80" t="s">
        <v>1025</v>
      </c>
      <c r="B406" s="80">
        <v>404</v>
      </c>
      <c r="C406" s="81" t="s">
        <v>1097</v>
      </c>
      <c r="D406" s="81" t="s">
        <v>1009</v>
      </c>
      <c r="E406" s="80" t="s">
        <v>1026</v>
      </c>
    </row>
    <row r="407" spans="1:5" ht="13.5">
      <c r="A407" s="80" t="s">
        <v>1023</v>
      </c>
      <c r="B407" s="80">
        <v>405</v>
      </c>
      <c r="C407" s="81" t="s">
        <v>1097</v>
      </c>
      <c r="D407" s="81" t="s">
        <v>1009</v>
      </c>
      <c r="E407" s="80" t="s">
        <v>1024</v>
      </c>
    </row>
    <row r="408" spans="1:5" ht="13.5">
      <c r="A408" s="80" t="s">
        <v>1027</v>
      </c>
      <c r="B408" s="80">
        <v>406</v>
      </c>
      <c r="C408" s="81" t="s">
        <v>1097</v>
      </c>
      <c r="D408" s="81" t="s">
        <v>1009</v>
      </c>
      <c r="E408" s="80" t="s">
        <v>1028</v>
      </c>
    </row>
    <row r="409" spans="1:5" ht="13.5">
      <c r="A409" s="80" t="s">
        <v>1031</v>
      </c>
      <c r="B409" s="80">
        <v>407</v>
      </c>
      <c r="C409" s="81" t="s">
        <v>1097</v>
      </c>
      <c r="D409" s="81" t="s">
        <v>1009</v>
      </c>
      <c r="E409" s="80" t="s">
        <v>1032</v>
      </c>
    </row>
    <row r="410" spans="1:5" ht="13.5">
      <c r="A410" s="80" t="s">
        <v>1035</v>
      </c>
      <c r="B410" s="80">
        <v>408</v>
      </c>
      <c r="C410" s="81" t="s">
        <v>1097</v>
      </c>
      <c r="D410" s="81" t="s">
        <v>1009</v>
      </c>
      <c r="E410" s="80" t="s">
        <v>1036</v>
      </c>
    </row>
    <row r="411" spans="1:5" ht="13.5">
      <c r="A411" s="80" t="s">
        <v>1039</v>
      </c>
      <c r="B411" s="80">
        <v>409</v>
      </c>
      <c r="C411" s="81" t="s">
        <v>1097</v>
      </c>
      <c r="D411" s="81" t="s">
        <v>1009</v>
      </c>
      <c r="E411" s="80" t="s">
        <v>1040</v>
      </c>
    </row>
    <row r="412" spans="1:5" ht="13.5">
      <c r="A412" s="80" t="s">
        <v>1043</v>
      </c>
      <c r="B412" s="80">
        <v>410</v>
      </c>
      <c r="C412" s="81" t="s">
        <v>1097</v>
      </c>
      <c r="D412" s="81" t="s">
        <v>1009</v>
      </c>
      <c r="E412" s="80" t="s">
        <v>2195</v>
      </c>
    </row>
    <row r="413" spans="1:5" ht="13.5">
      <c r="A413" s="80" t="s">
        <v>1047</v>
      </c>
      <c r="B413" s="80">
        <v>411</v>
      </c>
      <c r="C413" s="81" t="s">
        <v>1097</v>
      </c>
      <c r="D413" s="81" t="s">
        <v>1009</v>
      </c>
      <c r="E413" s="80" t="s">
        <v>2196</v>
      </c>
    </row>
    <row r="414" spans="1:5" ht="13.5">
      <c r="A414" s="80" t="s">
        <v>1049</v>
      </c>
      <c r="B414" s="80">
        <v>412</v>
      </c>
      <c r="C414" s="81" t="s">
        <v>1097</v>
      </c>
      <c r="D414" s="81" t="s">
        <v>1009</v>
      </c>
      <c r="E414" s="80" t="s">
        <v>1050</v>
      </c>
    </row>
    <row r="415" spans="1:5" ht="13.5">
      <c r="A415" s="80" t="s">
        <v>1051</v>
      </c>
      <c r="B415" s="80">
        <v>413</v>
      </c>
      <c r="C415" s="81" t="s">
        <v>1097</v>
      </c>
      <c r="D415" s="81" t="s">
        <v>1009</v>
      </c>
      <c r="E415" s="80" t="s">
        <v>1052</v>
      </c>
    </row>
    <row r="416" spans="1:5" ht="13.5">
      <c r="A416" s="80" t="s">
        <v>1053</v>
      </c>
      <c r="B416" s="80">
        <v>414</v>
      </c>
      <c r="C416" s="81" t="s">
        <v>1097</v>
      </c>
      <c r="D416" s="81" t="s">
        <v>1009</v>
      </c>
      <c r="E416" s="80" t="s">
        <v>1054</v>
      </c>
    </row>
    <row r="417" spans="1:5" ht="13.5">
      <c r="A417" s="80" t="s">
        <v>1055</v>
      </c>
      <c r="B417" s="80">
        <v>415</v>
      </c>
      <c r="C417" s="81" t="s">
        <v>1097</v>
      </c>
      <c r="D417" s="81" t="s">
        <v>1009</v>
      </c>
      <c r="E417" s="80" t="s">
        <v>1056</v>
      </c>
    </row>
    <row r="418" spans="1:5" ht="13.5">
      <c r="A418" s="80" t="s">
        <v>1057</v>
      </c>
      <c r="B418" s="80">
        <v>416</v>
      </c>
      <c r="C418" s="81" t="s">
        <v>1097</v>
      </c>
      <c r="D418" s="81" t="s">
        <v>1009</v>
      </c>
      <c r="E418" s="80" t="s">
        <v>1058</v>
      </c>
    </row>
    <row r="419" spans="1:5" ht="13.5">
      <c r="A419" s="80" t="s">
        <v>2197</v>
      </c>
      <c r="B419" s="80">
        <v>417</v>
      </c>
      <c r="C419" s="81" t="s">
        <v>1097</v>
      </c>
      <c r="D419" s="81" t="s">
        <v>1009</v>
      </c>
      <c r="E419" s="80" t="s">
        <v>2198</v>
      </c>
    </row>
    <row r="420" spans="1:5" ht="13.5">
      <c r="A420" s="80" t="s">
        <v>1059</v>
      </c>
      <c r="B420" s="80">
        <v>418</v>
      </c>
      <c r="C420" s="81" t="s">
        <v>1097</v>
      </c>
      <c r="D420" s="81" t="s">
        <v>1009</v>
      </c>
      <c r="E420" s="80" t="s">
        <v>1060</v>
      </c>
    </row>
    <row r="421" spans="1:5" ht="13.5">
      <c r="A421" s="80" t="s">
        <v>987</v>
      </c>
      <c r="B421" s="80">
        <v>419</v>
      </c>
      <c r="C421" s="81" t="s">
        <v>1097</v>
      </c>
      <c r="D421" s="81" t="s">
        <v>1009</v>
      </c>
      <c r="E421" s="80" t="s">
        <v>988</v>
      </c>
    </row>
    <row r="422" spans="1:5" ht="13.5">
      <c r="A422" s="80" t="s">
        <v>989</v>
      </c>
      <c r="B422" s="80">
        <v>420</v>
      </c>
      <c r="C422" s="81" t="s">
        <v>1097</v>
      </c>
      <c r="D422" s="81" t="s">
        <v>1009</v>
      </c>
      <c r="E422" s="80" t="s">
        <v>990</v>
      </c>
    </row>
    <row r="423" spans="1:5" ht="13.5">
      <c r="A423" s="80" t="s">
        <v>985</v>
      </c>
      <c r="B423" s="80">
        <v>421</v>
      </c>
      <c r="C423" s="81" t="s">
        <v>1097</v>
      </c>
      <c r="D423" s="81" t="s">
        <v>1009</v>
      </c>
      <c r="E423" s="80" t="s">
        <v>2199</v>
      </c>
    </row>
    <row r="424" spans="1:5" ht="13.5">
      <c r="A424" s="80" t="s">
        <v>993</v>
      </c>
      <c r="B424" s="80">
        <v>422</v>
      </c>
      <c r="C424" s="81" t="s">
        <v>1097</v>
      </c>
      <c r="D424" s="81" t="s">
        <v>1009</v>
      </c>
      <c r="E424" s="80" t="s">
        <v>994</v>
      </c>
    </row>
    <row r="425" spans="1:5" ht="13.5">
      <c r="A425" s="80" t="s">
        <v>995</v>
      </c>
      <c r="B425" s="80">
        <v>423</v>
      </c>
      <c r="C425" s="81" t="s">
        <v>1097</v>
      </c>
      <c r="D425" s="81" t="s">
        <v>1009</v>
      </c>
      <c r="E425" s="80" t="s">
        <v>996</v>
      </c>
    </row>
    <row r="426" spans="1:5" ht="13.5">
      <c r="A426" s="80" t="s">
        <v>997</v>
      </c>
      <c r="B426" s="80">
        <v>424</v>
      </c>
      <c r="C426" s="81" t="s">
        <v>1097</v>
      </c>
      <c r="D426" s="81" t="s">
        <v>1009</v>
      </c>
      <c r="E426" s="80" t="s">
        <v>998</v>
      </c>
    </row>
    <row r="427" spans="1:5" ht="13.5">
      <c r="A427" s="80" t="s">
        <v>1003</v>
      </c>
      <c r="B427" s="80">
        <v>425</v>
      </c>
      <c r="C427" s="81" t="s">
        <v>1097</v>
      </c>
      <c r="D427" s="81" t="s">
        <v>1009</v>
      </c>
      <c r="E427" s="80" t="s">
        <v>1004</v>
      </c>
    </row>
    <row r="428" spans="1:5" ht="13.5">
      <c r="A428" s="80" t="s">
        <v>1005</v>
      </c>
      <c r="B428" s="80">
        <v>426</v>
      </c>
      <c r="C428" s="81" t="s">
        <v>1097</v>
      </c>
      <c r="D428" s="81" t="s">
        <v>1009</v>
      </c>
      <c r="E428" s="80" t="s">
        <v>1006</v>
      </c>
    </row>
    <row r="429" spans="1:5" ht="13.5">
      <c r="A429" s="80" t="s">
        <v>1001</v>
      </c>
      <c r="B429" s="80">
        <v>427</v>
      </c>
      <c r="C429" s="81" t="s">
        <v>1097</v>
      </c>
      <c r="D429" s="81" t="s">
        <v>1009</v>
      </c>
      <c r="E429" s="80" t="s">
        <v>1002</v>
      </c>
    </row>
    <row r="430" spans="1:5" ht="13.5">
      <c r="A430" s="80" t="s">
        <v>999</v>
      </c>
      <c r="B430" s="80">
        <v>428</v>
      </c>
      <c r="C430" s="81" t="s">
        <v>1097</v>
      </c>
      <c r="D430" s="81" t="s">
        <v>1009</v>
      </c>
      <c r="E430" s="80" t="s">
        <v>1000</v>
      </c>
    </row>
    <row r="431" spans="1:5" ht="13.5">
      <c r="A431" s="80" t="s">
        <v>1007</v>
      </c>
      <c r="B431" s="80">
        <v>429</v>
      </c>
      <c r="C431" s="81" t="s">
        <v>1097</v>
      </c>
      <c r="D431" s="81" t="s">
        <v>1009</v>
      </c>
      <c r="E431" s="80" t="s">
        <v>1008</v>
      </c>
    </row>
    <row r="432" spans="1:5" ht="13.5">
      <c r="A432" s="80" t="s">
        <v>1009</v>
      </c>
      <c r="B432" s="80">
        <v>430</v>
      </c>
      <c r="C432" s="81" t="s">
        <v>1097</v>
      </c>
      <c r="D432" s="81" t="s">
        <v>1009</v>
      </c>
      <c r="E432" s="80" t="s">
        <v>1010</v>
      </c>
    </row>
    <row r="433" spans="1:5" ht="13.5">
      <c r="A433" s="80" t="s">
        <v>1011</v>
      </c>
      <c r="B433" s="80">
        <v>431</v>
      </c>
      <c r="C433" s="81" t="s">
        <v>1097</v>
      </c>
      <c r="D433" s="81" t="s">
        <v>1009</v>
      </c>
      <c r="E433" s="80" t="s">
        <v>1012</v>
      </c>
    </row>
    <row r="434" spans="1:5" ht="13.5">
      <c r="A434" s="80" t="s">
        <v>1013</v>
      </c>
      <c r="B434" s="80">
        <v>432</v>
      </c>
      <c r="C434" s="81" t="s">
        <v>1097</v>
      </c>
      <c r="D434" s="81" t="s">
        <v>1009</v>
      </c>
      <c r="E434" s="80" t="s">
        <v>1014</v>
      </c>
    </row>
    <row r="435" spans="1:5" ht="13.5">
      <c r="A435" s="80" t="s">
        <v>853</v>
      </c>
      <c r="B435" s="80">
        <v>433</v>
      </c>
      <c r="C435" s="81" t="s">
        <v>1097</v>
      </c>
      <c r="D435" s="81" t="s">
        <v>2007</v>
      </c>
      <c r="E435" s="80" t="s">
        <v>854</v>
      </c>
    </row>
    <row r="436" spans="1:5" ht="13.5">
      <c r="A436" s="80" t="s">
        <v>889</v>
      </c>
      <c r="B436" s="80">
        <v>434</v>
      </c>
      <c r="C436" s="81" t="s">
        <v>1097</v>
      </c>
      <c r="D436" s="81" t="s">
        <v>887</v>
      </c>
      <c r="E436" s="80" t="s">
        <v>890</v>
      </c>
    </row>
    <row r="437" spans="1:5" ht="13.5">
      <c r="A437" s="80" t="s">
        <v>887</v>
      </c>
      <c r="B437" s="80">
        <v>435</v>
      </c>
      <c r="C437" s="81" t="s">
        <v>1097</v>
      </c>
      <c r="D437" s="81" t="s">
        <v>887</v>
      </c>
      <c r="E437" s="80" t="s">
        <v>888</v>
      </c>
    </row>
    <row r="438" spans="1:5" ht="13.5">
      <c r="A438" s="80" t="s">
        <v>939</v>
      </c>
      <c r="B438" s="80">
        <v>436</v>
      </c>
      <c r="C438" s="81" t="s">
        <v>1097</v>
      </c>
      <c r="D438" s="81" t="s">
        <v>887</v>
      </c>
      <c r="E438" s="80" t="s">
        <v>940</v>
      </c>
    </row>
    <row r="439" spans="1:5" ht="13.5">
      <c r="A439" s="80" t="s">
        <v>941</v>
      </c>
      <c r="B439" s="80">
        <v>437</v>
      </c>
      <c r="C439" s="81" t="s">
        <v>1097</v>
      </c>
      <c r="D439" s="81" t="s">
        <v>887</v>
      </c>
      <c r="E439" s="80" t="s">
        <v>942</v>
      </c>
    </row>
    <row r="440" spans="1:5" ht="13.5">
      <c r="A440" s="80" t="s">
        <v>937</v>
      </c>
      <c r="B440" s="80">
        <v>438</v>
      </c>
      <c r="C440" s="81" t="s">
        <v>1097</v>
      </c>
      <c r="D440" s="81" t="s">
        <v>887</v>
      </c>
      <c r="E440" s="80" t="s">
        <v>938</v>
      </c>
    </row>
    <row r="441" spans="1:5" ht="13.5">
      <c r="A441" s="80" t="s">
        <v>933</v>
      </c>
      <c r="B441" s="80">
        <v>439</v>
      </c>
      <c r="C441" s="81" t="s">
        <v>1097</v>
      </c>
      <c r="D441" s="81" t="s">
        <v>887</v>
      </c>
      <c r="E441" s="80" t="s">
        <v>934</v>
      </c>
    </row>
    <row r="442" spans="1:5" ht="13.5">
      <c r="A442" s="80" t="s">
        <v>935</v>
      </c>
      <c r="B442" s="80">
        <v>440</v>
      </c>
      <c r="C442" s="81" t="s">
        <v>1097</v>
      </c>
      <c r="D442" s="81" t="s">
        <v>887</v>
      </c>
      <c r="E442" s="80" t="s">
        <v>936</v>
      </c>
    </row>
    <row r="443" spans="1:5" ht="13.5">
      <c r="A443" s="80" t="s">
        <v>931</v>
      </c>
      <c r="B443" s="80">
        <v>441</v>
      </c>
      <c r="C443" s="81" t="s">
        <v>1097</v>
      </c>
      <c r="D443" s="81" t="s">
        <v>887</v>
      </c>
      <c r="E443" s="80" t="s">
        <v>932</v>
      </c>
    </row>
    <row r="444" spans="1:5" ht="13.5">
      <c r="A444" s="80" t="s">
        <v>945</v>
      </c>
      <c r="B444" s="80">
        <v>442</v>
      </c>
      <c r="C444" s="81" t="s">
        <v>1097</v>
      </c>
      <c r="D444" s="81" t="s">
        <v>887</v>
      </c>
      <c r="E444" s="80" t="s">
        <v>946</v>
      </c>
    </row>
    <row r="445" spans="1:5" ht="13.5">
      <c r="A445" s="80" t="s">
        <v>943</v>
      </c>
      <c r="B445" s="80">
        <v>443</v>
      </c>
      <c r="C445" s="81" t="s">
        <v>1097</v>
      </c>
      <c r="D445" s="81" t="s">
        <v>887</v>
      </c>
      <c r="E445" s="80" t="s">
        <v>2200</v>
      </c>
    </row>
    <row r="446" spans="1:5" ht="13.5">
      <c r="A446" s="80" t="s">
        <v>953</v>
      </c>
      <c r="B446" s="80">
        <v>444</v>
      </c>
      <c r="C446" s="81" t="s">
        <v>1097</v>
      </c>
      <c r="D446" s="81" t="s">
        <v>887</v>
      </c>
      <c r="E446" s="80" t="s">
        <v>954</v>
      </c>
    </row>
    <row r="447" spans="1:5" ht="13.5">
      <c r="A447" s="80" t="s">
        <v>893</v>
      </c>
      <c r="B447" s="80">
        <v>445</v>
      </c>
      <c r="C447" s="81" t="s">
        <v>1097</v>
      </c>
      <c r="D447" s="81" t="s">
        <v>887</v>
      </c>
      <c r="E447" s="80" t="s">
        <v>894</v>
      </c>
    </row>
    <row r="448" spans="1:5" ht="13.5">
      <c r="A448" s="80" t="s">
        <v>895</v>
      </c>
      <c r="B448" s="80">
        <v>446</v>
      </c>
      <c r="C448" s="81" t="s">
        <v>1097</v>
      </c>
      <c r="D448" s="81" t="s">
        <v>887</v>
      </c>
      <c r="E448" s="80" t="s">
        <v>896</v>
      </c>
    </row>
    <row r="449" spans="1:5" ht="13.5">
      <c r="A449" s="80" t="s">
        <v>897</v>
      </c>
      <c r="B449" s="80">
        <v>447</v>
      </c>
      <c r="C449" s="81" t="s">
        <v>1097</v>
      </c>
      <c r="D449" s="81" t="s">
        <v>887</v>
      </c>
      <c r="E449" s="80" t="s">
        <v>898</v>
      </c>
    </row>
    <row r="450" spans="1:5" ht="13.5">
      <c r="A450" s="80" t="s">
        <v>899</v>
      </c>
      <c r="B450" s="80">
        <v>448</v>
      </c>
      <c r="C450" s="81" t="s">
        <v>1097</v>
      </c>
      <c r="D450" s="81" t="s">
        <v>887</v>
      </c>
      <c r="E450" s="80" t="s">
        <v>900</v>
      </c>
    </row>
    <row r="451" spans="1:5" ht="13.5">
      <c r="A451" s="80" t="s">
        <v>903</v>
      </c>
      <c r="B451" s="80">
        <v>449</v>
      </c>
      <c r="C451" s="81" t="s">
        <v>1097</v>
      </c>
      <c r="D451" s="81" t="s">
        <v>887</v>
      </c>
      <c r="E451" s="80" t="s">
        <v>904</v>
      </c>
    </row>
    <row r="452" spans="1:5" ht="13.5">
      <c r="A452" s="80" t="s">
        <v>907</v>
      </c>
      <c r="B452" s="80">
        <v>450</v>
      </c>
      <c r="C452" s="81" t="s">
        <v>1097</v>
      </c>
      <c r="D452" s="81" t="s">
        <v>887</v>
      </c>
      <c r="E452" s="80" t="s">
        <v>908</v>
      </c>
    </row>
    <row r="453" spans="1:5" ht="13.5">
      <c r="A453" s="80" t="s">
        <v>905</v>
      </c>
      <c r="B453" s="80">
        <v>451</v>
      </c>
      <c r="C453" s="81" t="s">
        <v>1097</v>
      </c>
      <c r="D453" s="81" t="s">
        <v>887</v>
      </c>
      <c r="E453" s="80" t="s">
        <v>906</v>
      </c>
    </row>
    <row r="454" spans="1:5" ht="13.5">
      <c r="A454" s="80" t="s">
        <v>913</v>
      </c>
      <c r="B454" s="80">
        <v>452</v>
      </c>
      <c r="C454" s="81" t="s">
        <v>1097</v>
      </c>
      <c r="D454" s="81" t="s">
        <v>887</v>
      </c>
      <c r="E454" s="80" t="s">
        <v>910</v>
      </c>
    </row>
    <row r="455" spans="1:5" ht="13.5">
      <c r="A455" s="80" t="s">
        <v>917</v>
      </c>
      <c r="B455" s="80">
        <v>453</v>
      </c>
      <c r="C455" s="81" t="s">
        <v>1097</v>
      </c>
      <c r="D455" s="81" t="s">
        <v>887</v>
      </c>
      <c r="E455" s="80" t="s">
        <v>918</v>
      </c>
    </row>
    <row r="456" spans="1:5" ht="13.5">
      <c r="A456" s="80" t="s">
        <v>919</v>
      </c>
      <c r="B456" s="80">
        <v>454</v>
      </c>
      <c r="C456" s="81" t="s">
        <v>1097</v>
      </c>
      <c r="D456" s="81" t="s">
        <v>887</v>
      </c>
      <c r="E456" s="80" t="s">
        <v>920</v>
      </c>
    </row>
    <row r="457" spans="1:5" ht="13.5">
      <c r="A457" s="80" t="s">
        <v>921</v>
      </c>
      <c r="B457" s="80">
        <v>455</v>
      </c>
      <c r="C457" s="81" t="s">
        <v>1097</v>
      </c>
      <c r="D457" s="81" t="s">
        <v>887</v>
      </c>
      <c r="E457" s="80" t="s">
        <v>922</v>
      </c>
    </row>
    <row r="458" spans="1:5" ht="13.5">
      <c r="A458" s="80" t="s">
        <v>835</v>
      </c>
      <c r="B458" s="80">
        <v>456</v>
      </c>
      <c r="C458" s="81" t="s">
        <v>1097</v>
      </c>
      <c r="D458" s="81" t="s">
        <v>887</v>
      </c>
      <c r="E458" s="80" t="s">
        <v>836</v>
      </c>
    </row>
    <row r="459" spans="1:5" ht="13.5">
      <c r="A459" s="80" t="s">
        <v>957</v>
      </c>
      <c r="B459" s="80">
        <v>457</v>
      </c>
      <c r="C459" s="81" t="s">
        <v>1097</v>
      </c>
      <c r="D459" s="81" t="s">
        <v>887</v>
      </c>
      <c r="E459" s="80" t="s">
        <v>958</v>
      </c>
    </row>
    <row r="460" spans="1:5" ht="13.5">
      <c r="A460" s="80" t="s">
        <v>1071</v>
      </c>
      <c r="B460" s="80">
        <v>458</v>
      </c>
      <c r="C460" s="81" t="s">
        <v>1097</v>
      </c>
      <c r="D460" s="81" t="s">
        <v>2004</v>
      </c>
      <c r="E460" s="80" t="s">
        <v>1072</v>
      </c>
    </row>
    <row r="461" spans="1:5" ht="13.5">
      <c r="A461" s="80" t="s">
        <v>1073</v>
      </c>
      <c r="B461" s="80">
        <v>459</v>
      </c>
      <c r="C461" s="81" t="s">
        <v>1097</v>
      </c>
      <c r="D461" s="81" t="s">
        <v>2004</v>
      </c>
      <c r="E461" s="80" t="s">
        <v>1074</v>
      </c>
    </row>
    <row r="462" spans="1:5" ht="13.5">
      <c r="A462" s="80" t="s">
        <v>1075</v>
      </c>
      <c r="B462" s="80">
        <v>460</v>
      </c>
      <c r="C462" s="81" t="s">
        <v>1097</v>
      </c>
      <c r="D462" s="81" t="s">
        <v>2004</v>
      </c>
      <c r="E462" s="80" t="s">
        <v>1076</v>
      </c>
    </row>
    <row r="463" spans="1:5" ht="13.5">
      <c r="A463" s="80" t="s">
        <v>1077</v>
      </c>
      <c r="B463" s="80">
        <v>461</v>
      </c>
      <c r="C463" s="81" t="s">
        <v>1097</v>
      </c>
      <c r="D463" s="81" t="s">
        <v>2004</v>
      </c>
      <c r="E463" s="80" t="s">
        <v>1078</v>
      </c>
    </row>
    <row r="464" spans="1:5" ht="13.5">
      <c r="A464" s="80" t="s">
        <v>1079</v>
      </c>
      <c r="B464" s="80">
        <v>462</v>
      </c>
      <c r="C464" s="81" t="s">
        <v>1097</v>
      </c>
      <c r="D464" s="81" t="s">
        <v>2004</v>
      </c>
      <c r="E464" s="80" t="s">
        <v>2201</v>
      </c>
    </row>
    <row r="465" spans="1:5" ht="13.5">
      <c r="A465" s="80" t="s">
        <v>1081</v>
      </c>
      <c r="B465" s="80">
        <v>463</v>
      </c>
      <c r="C465" s="81" t="s">
        <v>1097</v>
      </c>
      <c r="D465" s="81" t="s">
        <v>2004</v>
      </c>
      <c r="E465" s="80" t="s">
        <v>1082</v>
      </c>
    </row>
    <row r="466" spans="1:5" ht="13.5">
      <c r="A466" s="80" t="s">
        <v>1065</v>
      </c>
      <c r="B466" s="80">
        <v>464</v>
      </c>
      <c r="C466" s="81" t="s">
        <v>1097</v>
      </c>
      <c r="D466" s="81" t="s">
        <v>2004</v>
      </c>
      <c r="E466" s="80" t="s">
        <v>1066</v>
      </c>
    </row>
    <row r="467" spans="1:5" ht="13.5">
      <c r="A467" s="80" t="s">
        <v>1063</v>
      </c>
      <c r="B467" s="80">
        <v>465</v>
      </c>
      <c r="C467" s="81" t="s">
        <v>1097</v>
      </c>
      <c r="D467" s="81" t="s">
        <v>2004</v>
      </c>
      <c r="E467" s="80" t="s">
        <v>1064</v>
      </c>
    </row>
    <row r="468" spans="1:5" ht="13.5">
      <c r="A468" s="80" t="s">
        <v>1067</v>
      </c>
      <c r="B468" s="80">
        <v>466</v>
      </c>
      <c r="C468" s="81" t="s">
        <v>1097</v>
      </c>
      <c r="D468" s="81" t="s">
        <v>2004</v>
      </c>
      <c r="E468" s="80" t="s">
        <v>1068</v>
      </c>
    </row>
    <row r="469" spans="1:5" ht="13.5">
      <c r="A469" s="80" t="s">
        <v>795</v>
      </c>
      <c r="B469" s="80">
        <v>467</v>
      </c>
      <c r="C469" s="81" t="s">
        <v>1097</v>
      </c>
      <c r="D469" s="81" t="s">
        <v>1997</v>
      </c>
      <c r="E469" s="80" t="s">
        <v>796</v>
      </c>
    </row>
    <row r="470" spans="1:5" ht="13.5">
      <c r="A470" s="80" t="s">
        <v>891</v>
      </c>
      <c r="B470" s="80">
        <v>468</v>
      </c>
      <c r="C470" s="81" t="s">
        <v>1097</v>
      </c>
      <c r="D470" s="81" t="s">
        <v>891</v>
      </c>
      <c r="E470" s="80" t="s">
        <v>892</v>
      </c>
    </row>
    <row r="471" spans="1:5" ht="13.5">
      <c r="A471" s="80" t="s">
        <v>837</v>
      </c>
      <c r="B471" s="80">
        <v>469</v>
      </c>
      <c r="C471" s="81" t="s">
        <v>1097</v>
      </c>
      <c r="D471" s="81" t="s">
        <v>837</v>
      </c>
      <c r="E471" s="80" t="s">
        <v>838</v>
      </c>
    </row>
    <row r="472" spans="1:5" ht="13.5">
      <c r="A472" s="80" t="s">
        <v>839</v>
      </c>
      <c r="B472" s="80">
        <v>470</v>
      </c>
      <c r="C472" s="81" t="s">
        <v>1097</v>
      </c>
      <c r="D472" s="81" t="s">
        <v>849</v>
      </c>
      <c r="E472" s="80" t="s">
        <v>2202</v>
      </c>
    </row>
    <row r="473" spans="1:5" ht="13.5">
      <c r="A473" s="80" t="s">
        <v>841</v>
      </c>
      <c r="B473" s="80">
        <v>471</v>
      </c>
      <c r="C473" s="81" t="s">
        <v>1097</v>
      </c>
      <c r="D473" s="81" t="s">
        <v>849</v>
      </c>
      <c r="E473" s="80" t="s">
        <v>2203</v>
      </c>
    </row>
    <row r="474" spans="1:5" ht="13.5">
      <c r="A474" s="80" t="s">
        <v>845</v>
      </c>
      <c r="B474" s="80">
        <v>472</v>
      </c>
      <c r="C474" s="81" t="s">
        <v>1097</v>
      </c>
      <c r="D474" s="81" t="s">
        <v>849</v>
      </c>
      <c r="E474" s="80" t="s">
        <v>2204</v>
      </c>
    </row>
    <row r="475" spans="1:5" ht="13.5">
      <c r="A475" s="80" t="s">
        <v>843</v>
      </c>
      <c r="B475" s="80">
        <v>473</v>
      </c>
      <c r="C475" s="81" t="s">
        <v>1097</v>
      </c>
      <c r="D475" s="81" t="s">
        <v>849</v>
      </c>
      <c r="E475" s="80" t="s">
        <v>2205</v>
      </c>
    </row>
    <row r="476" spans="1:5" ht="13.5">
      <c r="A476" s="80" t="s">
        <v>851</v>
      </c>
      <c r="B476" s="80">
        <v>474</v>
      </c>
      <c r="C476" s="81" t="s">
        <v>1097</v>
      </c>
      <c r="D476" s="81" t="s">
        <v>849</v>
      </c>
      <c r="E476" s="80" t="s">
        <v>2206</v>
      </c>
    </row>
    <row r="477" spans="1:5" ht="13.5">
      <c r="A477" s="80" t="s">
        <v>849</v>
      </c>
      <c r="B477" s="80">
        <v>475</v>
      </c>
      <c r="C477" s="81" t="s">
        <v>1097</v>
      </c>
      <c r="D477" s="81" t="s">
        <v>849</v>
      </c>
      <c r="E477" s="80" t="s">
        <v>2207</v>
      </c>
    </row>
    <row r="478" spans="1:5" ht="13.5">
      <c r="A478" s="80" t="s">
        <v>963</v>
      </c>
      <c r="B478" s="80">
        <v>476</v>
      </c>
      <c r="C478" s="81" t="s">
        <v>1097</v>
      </c>
      <c r="D478" s="81" t="s">
        <v>963</v>
      </c>
      <c r="E478" s="80" t="s">
        <v>964</v>
      </c>
    </row>
    <row r="479" spans="1:5" ht="13.5">
      <c r="A479" s="80" t="s">
        <v>965</v>
      </c>
      <c r="B479" s="80">
        <v>477</v>
      </c>
      <c r="C479" s="81" t="s">
        <v>1097</v>
      </c>
      <c r="D479" s="81" t="s">
        <v>965</v>
      </c>
      <c r="E479" s="80" t="s">
        <v>966</v>
      </c>
    </row>
    <row r="480" spans="1:5" ht="13.5">
      <c r="A480" s="80" t="s">
        <v>929</v>
      </c>
      <c r="B480" s="80">
        <v>478</v>
      </c>
      <c r="C480" s="81" t="s">
        <v>1097</v>
      </c>
      <c r="D480" s="81" t="s">
        <v>929</v>
      </c>
      <c r="E480" s="80" t="s">
        <v>930</v>
      </c>
    </row>
    <row r="481" spans="1:5" ht="13.5">
      <c r="A481" s="80" t="s">
        <v>925</v>
      </c>
      <c r="B481" s="80">
        <v>479</v>
      </c>
      <c r="C481" s="81" t="s">
        <v>1097</v>
      </c>
      <c r="D481" s="81" t="s">
        <v>2208</v>
      </c>
      <c r="E481" s="80" t="s">
        <v>926</v>
      </c>
    </row>
    <row r="482" spans="1:5" ht="13.5">
      <c r="A482" s="80" t="s">
        <v>1175</v>
      </c>
      <c r="B482" s="80">
        <v>480</v>
      </c>
      <c r="C482" s="81" t="s">
        <v>1097</v>
      </c>
      <c r="D482" s="81" t="s">
        <v>1179</v>
      </c>
      <c r="E482" s="80" t="s">
        <v>1176</v>
      </c>
    </row>
    <row r="483" spans="1:5" ht="13.5">
      <c r="A483" s="80" t="s">
        <v>1177</v>
      </c>
      <c r="B483" s="80">
        <v>481</v>
      </c>
      <c r="C483" s="81" t="s">
        <v>1097</v>
      </c>
      <c r="D483" s="81" t="s">
        <v>1179</v>
      </c>
      <c r="E483" s="80" t="s">
        <v>1178</v>
      </c>
    </row>
    <row r="484" spans="1:5" ht="13.5">
      <c r="A484" s="80" t="s">
        <v>1179</v>
      </c>
      <c r="B484" s="80">
        <v>482</v>
      </c>
      <c r="C484" s="81" t="s">
        <v>1097</v>
      </c>
      <c r="D484" s="81" t="s">
        <v>1179</v>
      </c>
      <c r="E484" s="80" t="s">
        <v>1180</v>
      </c>
    </row>
    <row r="485" spans="1:5" ht="13.5">
      <c r="A485" s="80" t="s">
        <v>1183</v>
      </c>
      <c r="B485" s="80">
        <v>483</v>
      </c>
      <c r="C485" s="81" t="s">
        <v>1097</v>
      </c>
      <c r="D485" s="81" t="s">
        <v>1179</v>
      </c>
      <c r="E485" s="80" t="s">
        <v>1184</v>
      </c>
    </row>
    <row r="486" spans="1:5" ht="13.5">
      <c r="A486" s="80" t="s">
        <v>1213</v>
      </c>
      <c r="B486" s="80">
        <v>484</v>
      </c>
      <c r="C486" s="81" t="s">
        <v>1097</v>
      </c>
      <c r="D486" s="81" t="s">
        <v>1179</v>
      </c>
      <c r="E486" s="80" t="s">
        <v>1214</v>
      </c>
    </row>
    <row r="487" spans="1:5" ht="13.5">
      <c r="A487" s="80" t="s">
        <v>1185</v>
      </c>
      <c r="B487" s="80">
        <v>485</v>
      </c>
      <c r="C487" s="81" t="s">
        <v>1097</v>
      </c>
      <c r="D487" s="81" t="s">
        <v>1179</v>
      </c>
      <c r="E487" s="80" t="s">
        <v>1186</v>
      </c>
    </row>
    <row r="488" spans="1:5" ht="13.5">
      <c r="A488" s="80" t="s">
        <v>1187</v>
      </c>
      <c r="B488" s="80">
        <v>486</v>
      </c>
      <c r="C488" s="81" t="s">
        <v>1097</v>
      </c>
      <c r="D488" s="81" t="s">
        <v>1179</v>
      </c>
      <c r="E488" s="80" t="s">
        <v>1188</v>
      </c>
    </row>
    <row r="489" spans="1:5" ht="13.5">
      <c r="A489" s="80" t="s">
        <v>1189</v>
      </c>
      <c r="B489" s="80">
        <v>487</v>
      </c>
      <c r="C489" s="81" t="s">
        <v>1097</v>
      </c>
      <c r="D489" s="81" t="s">
        <v>1179</v>
      </c>
      <c r="E489" s="80" t="s">
        <v>1190</v>
      </c>
    </row>
    <row r="490" spans="1:5" ht="13.5">
      <c r="A490" s="80" t="s">
        <v>1191</v>
      </c>
      <c r="B490" s="80">
        <v>488</v>
      </c>
      <c r="C490" s="81" t="s">
        <v>1097</v>
      </c>
      <c r="D490" s="81" t="s">
        <v>1179</v>
      </c>
      <c r="E490" s="80" t="s">
        <v>1192</v>
      </c>
    </row>
    <row r="491" spans="1:5" ht="13.5">
      <c r="A491" s="80" t="s">
        <v>1193</v>
      </c>
      <c r="B491" s="80">
        <v>489</v>
      </c>
      <c r="C491" s="81" t="s">
        <v>1097</v>
      </c>
      <c r="D491" s="81" t="s">
        <v>1179</v>
      </c>
      <c r="E491" s="80" t="s">
        <v>1194</v>
      </c>
    </row>
    <row r="492" spans="1:5" ht="13.5">
      <c r="A492" s="80" t="s">
        <v>1195</v>
      </c>
      <c r="B492" s="80">
        <v>490</v>
      </c>
      <c r="C492" s="81" t="s">
        <v>1097</v>
      </c>
      <c r="D492" s="81" t="s">
        <v>1179</v>
      </c>
      <c r="E492" s="80" t="s">
        <v>1196</v>
      </c>
    </row>
    <row r="493" spans="1:5" ht="13.5">
      <c r="A493" s="80" t="s">
        <v>1197</v>
      </c>
      <c r="B493" s="80">
        <v>491</v>
      </c>
      <c r="C493" s="81" t="s">
        <v>1097</v>
      </c>
      <c r="D493" s="81" t="s">
        <v>1179</v>
      </c>
      <c r="E493" s="80" t="s">
        <v>1198</v>
      </c>
    </row>
    <row r="494" spans="1:5" ht="13.5">
      <c r="A494" s="80" t="s">
        <v>1199</v>
      </c>
      <c r="B494" s="80">
        <v>492</v>
      </c>
      <c r="C494" s="81" t="s">
        <v>1097</v>
      </c>
      <c r="D494" s="81" t="s">
        <v>1179</v>
      </c>
      <c r="E494" s="80" t="s">
        <v>1200</v>
      </c>
    </row>
    <row r="495" spans="1:5" ht="13.5">
      <c r="A495" s="80" t="s">
        <v>1201</v>
      </c>
      <c r="B495" s="80">
        <v>493</v>
      </c>
      <c r="C495" s="81" t="s">
        <v>1097</v>
      </c>
      <c r="D495" s="81" t="s">
        <v>1179</v>
      </c>
      <c r="E495" s="80" t="s">
        <v>1202</v>
      </c>
    </row>
    <row r="496" spans="1:5" ht="13.5">
      <c r="A496" s="80" t="s">
        <v>1205</v>
      </c>
      <c r="B496" s="80">
        <v>494</v>
      </c>
      <c r="C496" s="81" t="s">
        <v>1097</v>
      </c>
      <c r="D496" s="81" t="s">
        <v>1179</v>
      </c>
      <c r="E496" s="80" t="s">
        <v>1206</v>
      </c>
    </row>
    <row r="497" spans="1:5" ht="13.5">
      <c r="A497" s="80" t="s">
        <v>1207</v>
      </c>
      <c r="B497" s="80">
        <v>495</v>
      </c>
      <c r="C497" s="81" t="s">
        <v>1097</v>
      </c>
      <c r="D497" s="81" t="s">
        <v>1179</v>
      </c>
      <c r="E497" s="80" t="s">
        <v>1208</v>
      </c>
    </row>
    <row r="498" spans="1:5" ht="13.5">
      <c r="A498" s="80" t="s">
        <v>1209</v>
      </c>
      <c r="B498" s="80">
        <v>496</v>
      </c>
      <c r="C498" s="81" t="s">
        <v>1097</v>
      </c>
      <c r="D498" s="81" t="s">
        <v>1179</v>
      </c>
      <c r="E498" s="80" t="s">
        <v>1210</v>
      </c>
    </row>
    <row r="499" spans="1:5" ht="13.5">
      <c r="A499" s="80" t="s">
        <v>1211</v>
      </c>
      <c r="B499" s="80">
        <v>497</v>
      </c>
      <c r="C499" s="81" t="s">
        <v>1097</v>
      </c>
      <c r="D499" s="81" t="s">
        <v>1179</v>
      </c>
      <c r="E499" s="80" t="s">
        <v>1212</v>
      </c>
    </row>
    <row r="500" spans="1:5" ht="13.5">
      <c r="A500" s="80" t="s">
        <v>1215</v>
      </c>
      <c r="B500" s="80">
        <v>498</v>
      </c>
      <c r="C500" s="81" t="s">
        <v>1097</v>
      </c>
      <c r="D500" s="81" t="s">
        <v>1179</v>
      </c>
      <c r="E500" s="80" t="s">
        <v>1216</v>
      </c>
    </row>
    <row r="501" spans="1:5" ht="13.5">
      <c r="A501" s="80" t="s">
        <v>1165</v>
      </c>
      <c r="B501" s="80">
        <v>499</v>
      </c>
      <c r="C501" s="81" t="s">
        <v>1097</v>
      </c>
      <c r="D501" s="81" t="s">
        <v>1179</v>
      </c>
      <c r="E501" s="80" t="s">
        <v>1166</v>
      </c>
    </row>
    <row r="502" spans="1:5" ht="13.5">
      <c r="A502" s="80" t="s">
        <v>1167</v>
      </c>
      <c r="B502" s="80">
        <v>500</v>
      </c>
      <c r="C502" s="81" t="s">
        <v>1097</v>
      </c>
      <c r="D502" s="81" t="s">
        <v>1179</v>
      </c>
      <c r="E502" s="80" t="s">
        <v>1168</v>
      </c>
    </row>
    <row r="503" spans="1:5" ht="13.5">
      <c r="A503" s="80" t="s">
        <v>1217</v>
      </c>
      <c r="B503" s="80">
        <v>501</v>
      </c>
      <c r="C503" s="81" t="s">
        <v>1097</v>
      </c>
      <c r="D503" s="81" t="s">
        <v>1179</v>
      </c>
      <c r="E503" s="80" t="s">
        <v>1218</v>
      </c>
    </row>
    <row r="504" spans="1:5" ht="13.5">
      <c r="A504" s="80" t="s">
        <v>1221</v>
      </c>
      <c r="B504" s="80">
        <v>502</v>
      </c>
      <c r="C504" s="81" t="s">
        <v>1097</v>
      </c>
      <c r="D504" s="81" t="s">
        <v>1179</v>
      </c>
      <c r="E504" s="80" t="s">
        <v>1222</v>
      </c>
    </row>
    <row r="505" spans="1:5" ht="13.5">
      <c r="A505" s="80" t="s">
        <v>1223</v>
      </c>
      <c r="B505" s="80">
        <v>503</v>
      </c>
      <c r="C505" s="81" t="s">
        <v>1097</v>
      </c>
      <c r="D505" s="81" t="s">
        <v>1179</v>
      </c>
      <c r="E505" s="80" t="s">
        <v>1224</v>
      </c>
    </row>
    <row r="506" spans="1:5" ht="13.5">
      <c r="A506" s="80" t="s">
        <v>1129</v>
      </c>
      <c r="B506" s="80">
        <v>504</v>
      </c>
      <c r="C506" s="81" t="s">
        <v>1097</v>
      </c>
      <c r="D506" s="81" t="s">
        <v>1131</v>
      </c>
      <c r="E506" s="80" t="s">
        <v>1130</v>
      </c>
    </row>
    <row r="507" spans="1:5" ht="13.5">
      <c r="A507" s="80" t="s">
        <v>1131</v>
      </c>
      <c r="B507" s="80">
        <v>505</v>
      </c>
      <c r="C507" s="81" t="s">
        <v>1097</v>
      </c>
      <c r="D507" s="81" t="s">
        <v>1131</v>
      </c>
      <c r="E507" s="80" t="s">
        <v>1132</v>
      </c>
    </row>
    <row r="508" spans="1:5" ht="13.5">
      <c r="A508" s="80" t="s">
        <v>1133</v>
      </c>
      <c r="B508" s="80">
        <v>506</v>
      </c>
      <c r="C508" s="81" t="s">
        <v>1097</v>
      </c>
      <c r="D508" s="81" t="s">
        <v>1131</v>
      </c>
      <c r="E508" s="80" t="s">
        <v>2209</v>
      </c>
    </row>
    <row r="509" spans="1:5" ht="13.5">
      <c r="A509" s="80" t="s">
        <v>1135</v>
      </c>
      <c r="B509" s="80">
        <v>507</v>
      </c>
      <c r="C509" s="81" t="s">
        <v>1097</v>
      </c>
      <c r="D509" s="81" t="s">
        <v>1131</v>
      </c>
      <c r="E509" s="80" t="s">
        <v>1136</v>
      </c>
    </row>
    <row r="510" spans="1:5" ht="13.5">
      <c r="A510" s="80" t="s">
        <v>1137</v>
      </c>
      <c r="B510" s="80">
        <v>508</v>
      </c>
      <c r="C510" s="81" t="s">
        <v>1097</v>
      </c>
      <c r="D510" s="81" t="s">
        <v>1131</v>
      </c>
      <c r="E510" s="80" t="s">
        <v>1138</v>
      </c>
    </row>
    <row r="511" spans="1:5" ht="13.5">
      <c r="A511" s="80" t="s">
        <v>1139</v>
      </c>
      <c r="B511" s="80">
        <v>509</v>
      </c>
      <c r="C511" s="81" t="s">
        <v>1097</v>
      </c>
      <c r="D511" s="81" t="s">
        <v>1131</v>
      </c>
      <c r="E511" s="80" t="s">
        <v>1140</v>
      </c>
    </row>
    <row r="512" spans="1:5" ht="13.5">
      <c r="A512" s="80" t="s">
        <v>1141</v>
      </c>
      <c r="B512" s="80">
        <v>510</v>
      </c>
      <c r="C512" s="81" t="s">
        <v>1097</v>
      </c>
      <c r="D512" s="81" t="s">
        <v>1131</v>
      </c>
      <c r="E512" s="80" t="s">
        <v>1142</v>
      </c>
    </row>
    <row r="513" spans="1:5" ht="13.5">
      <c r="A513" s="80" t="s">
        <v>1147</v>
      </c>
      <c r="B513" s="80">
        <v>511</v>
      </c>
      <c r="C513" s="81" t="s">
        <v>1097</v>
      </c>
      <c r="D513" s="81" t="s">
        <v>1131</v>
      </c>
      <c r="E513" s="80" t="s">
        <v>1148</v>
      </c>
    </row>
    <row r="514" spans="1:5" ht="13.5">
      <c r="A514" s="80" t="s">
        <v>1149</v>
      </c>
      <c r="B514" s="80">
        <v>512</v>
      </c>
      <c r="C514" s="81" t="s">
        <v>1097</v>
      </c>
      <c r="D514" s="81" t="s">
        <v>1131</v>
      </c>
      <c r="E514" s="80" t="s">
        <v>1150</v>
      </c>
    </row>
    <row r="515" spans="1:5" ht="13.5">
      <c r="A515" s="80" t="s">
        <v>1151</v>
      </c>
      <c r="B515" s="80">
        <v>513</v>
      </c>
      <c r="C515" s="81" t="s">
        <v>1097</v>
      </c>
      <c r="D515" s="81" t="s">
        <v>1131</v>
      </c>
      <c r="E515" s="80" t="s">
        <v>1152</v>
      </c>
    </row>
    <row r="516" spans="1:5" ht="13.5">
      <c r="A516" s="80" t="s">
        <v>1153</v>
      </c>
      <c r="B516" s="80">
        <v>514</v>
      </c>
      <c r="C516" s="81" t="s">
        <v>1097</v>
      </c>
      <c r="D516" s="81" t="s">
        <v>1131</v>
      </c>
      <c r="E516" s="80" t="s">
        <v>1154</v>
      </c>
    </row>
    <row r="517" spans="1:5" ht="13.5">
      <c r="A517" s="80" t="s">
        <v>1155</v>
      </c>
      <c r="B517" s="80">
        <v>515</v>
      </c>
      <c r="C517" s="81" t="s">
        <v>1097</v>
      </c>
      <c r="D517" s="81" t="s">
        <v>1131</v>
      </c>
      <c r="E517" s="80" t="s">
        <v>1156</v>
      </c>
    </row>
    <row r="518" spans="1:5" ht="13.5">
      <c r="A518" s="80" t="s">
        <v>1143</v>
      </c>
      <c r="B518" s="80">
        <v>516</v>
      </c>
      <c r="C518" s="81" t="s">
        <v>1097</v>
      </c>
      <c r="D518" s="81" t="s">
        <v>1131</v>
      </c>
      <c r="E518" s="80" t="s">
        <v>1144</v>
      </c>
    </row>
    <row r="519" spans="1:5" ht="13.5">
      <c r="A519" s="80" t="s">
        <v>1145</v>
      </c>
      <c r="B519" s="80">
        <v>517</v>
      </c>
      <c r="C519" s="81" t="s">
        <v>1097</v>
      </c>
      <c r="D519" s="81" t="s">
        <v>1131</v>
      </c>
      <c r="E519" s="80" t="s">
        <v>1146</v>
      </c>
    </row>
    <row r="520" spans="1:5" ht="13.5">
      <c r="A520" s="80" t="s">
        <v>1157</v>
      </c>
      <c r="B520" s="80">
        <v>518</v>
      </c>
      <c r="C520" s="81" t="s">
        <v>1097</v>
      </c>
      <c r="D520" s="81" t="s">
        <v>1131</v>
      </c>
      <c r="E520" s="80" t="s">
        <v>1158</v>
      </c>
    </row>
    <row r="521" spans="1:5" ht="13.5">
      <c r="A521" s="80" t="s">
        <v>1161</v>
      </c>
      <c r="B521" s="80">
        <v>519</v>
      </c>
      <c r="C521" s="81" t="s">
        <v>1097</v>
      </c>
      <c r="D521" s="81" t="s">
        <v>1131</v>
      </c>
      <c r="E521" s="80" t="s">
        <v>1162</v>
      </c>
    </row>
    <row r="522" spans="1:5" ht="13.5">
      <c r="A522" s="80" t="s">
        <v>1163</v>
      </c>
      <c r="B522" s="80">
        <v>520</v>
      </c>
      <c r="C522" s="81" t="s">
        <v>1097</v>
      </c>
      <c r="D522" s="81" t="s">
        <v>1131</v>
      </c>
      <c r="E522" s="80" t="s">
        <v>1164</v>
      </c>
    </row>
    <row r="523" spans="1:5" ht="13.5">
      <c r="A523" s="80" t="s">
        <v>1159</v>
      </c>
      <c r="B523" s="80">
        <v>521</v>
      </c>
      <c r="C523" s="81" t="s">
        <v>1097</v>
      </c>
      <c r="D523" s="81" t="s">
        <v>1131</v>
      </c>
      <c r="E523" s="80" t="s">
        <v>1160</v>
      </c>
    </row>
    <row r="524" spans="1:5" ht="13.5">
      <c r="A524" s="80" t="s">
        <v>1093</v>
      </c>
      <c r="B524" s="80">
        <v>522</v>
      </c>
      <c r="C524" s="81" t="s">
        <v>1097</v>
      </c>
      <c r="D524" s="81" t="s">
        <v>2008</v>
      </c>
      <c r="E524" s="80" t="s">
        <v>1094</v>
      </c>
    </row>
    <row r="525" spans="1:5" ht="13.5">
      <c r="A525" s="80" t="s">
        <v>1095</v>
      </c>
      <c r="B525" s="80">
        <v>523</v>
      </c>
      <c r="C525" s="81" t="s">
        <v>1097</v>
      </c>
      <c r="D525" s="81" t="s">
        <v>2008</v>
      </c>
      <c r="E525" s="80" t="s">
        <v>1096</v>
      </c>
    </row>
    <row r="526" spans="1:5" ht="13.5">
      <c r="A526" s="80" t="s">
        <v>1097</v>
      </c>
      <c r="B526" s="80">
        <v>524</v>
      </c>
      <c r="C526" s="81" t="s">
        <v>1097</v>
      </c>
      <c r="D526" s="81" t="s">
        <v>2008</v>
      </c>
      <c r="E526" s="80" t="s">
        <v>1098</v>
      </c>
    </row>
    <row r="527" spans="1:5" ht="13.5">
      <c r="A527" s="80" t="s">
        <v>969</v>
      </c>
      <c r="B527" s="80">
        <v>525</v>
      </c>
      <c r="C527" s="81" t="s">
        <v>1097</v>
      </c>
      <c r="D527" s="81" t="s">
        <v>971</v>
      </c>
      <c r="E527" s="80" t="s">
        <v>2210</v>
      </c>
    </row>
    <row r="528" spans="1:5" ht="13.5">
      <c r="A528" s="80" t="s">
        <v>973</v>
      </c>
      <c r="B528" s="80">
        <v>526</v>
      </c>
      <c r="C528" s="81" t="s">
        <v>1097</v>
      </c>
      <c r="D528" s="81" t="s">
        <v>971</v>
      </c>
      <c r="E528" s="80" t="s">
        <v>2211</v>
      </c>
    </row>
    <row r="529" spans="1:5" ht="13.5">
      <c r="A529" s="80" t="s">
        <v>975</v>
      </c>
      <c r="B529" s="80">
        <v>527</v>
      </c>
      <c r="C529" s="81" t="s">
        <v>1097</v>
      </c>
      <c r="D529" s="81" t="s">
        <v>971</v>
      </c>
      <c r="E529" s="80" t="s">
        <v>2212</v>
      </c>
    </row>
    <row r="530" spans="1:5" ht="13.5">
      <c r="A530" s="80" t="s">
        <v>977</v>
      </c>
      <c r="B530" s="80">
        <v>528</v>
      </c>
      <c r="C530" s="81" t="s">
        <v>1097</v>
      </c>
      <c r="D530" s="81" t="s">
        <v>971</v>
      </c>
      <c r="E530" s="80" t="s">
        <v>2213</v>
      </c>
    </row>
    <row r="531" spans="1:5" ht="13.5">
      <c r="A531" s="80" t="s">
        <v>981</v>
      </c>
      <c r="B531" s="80">
        <v>529</v>
      </c>
      <c r="C531" s="81" t="s">
        <v>1097</v>
      </c>
      <c r="D531" s="81" t="s">
        <v>971</v>
      </c>
      <c r="E531" s="80" t="s">
        <v>982</v>
      </c>
    </row>
    <row r="532" spans="1:5" ht="13.5">
      <c r="A532" s="80" t="s">
        <v>971</v>
      </c>
      <c r="B532" s="80">
        <v>530</v>
      </c>
      <c r="C532" s="81" t="s">
        <v>1097</v>
      </c>
      <c r="D532" s="81" t="s">
        <v>971</v>
      </c>
      <c r="E532" s="80" t="s">
        <v>2214</v>
      </c>
    </row>
    <row r="533" spans="1:5" ht="13.5">
      <c r="A533" s="80" t="s">
        <v>785</v>
      </c>
      <c r="B533" s="80">
        <v>531</v>
      </c>
      <c r="C533" s="81" t="s">
        <v>1097</v>
      </c>
      <c r="D533" s="81" t="s">
        <v>785</v>
      </c>
      <c r="E533" s="80" t="s">
        <v>786</v>
      </c>
    </row>
    <row r="534" spans="1:5" ht="13.5">
      <c r="A534" s="80" t="s">
        <v>779</v>
      </c>
      <c r="B534" s="80">
        <v>532</v>
      </c>
      <c r="C534" s="81" t="s">
        <v>1097</v>
      </c>
      <c r="D534" s="81" t="s">
        <v>779</v>
      </c>
      <c r="E534" s="80" t="s">
        <v>2215</v>
      </c>
    </row>
    <row r="535" spans="1:5" ht="13.5">
      <c r="A535" s="80" t="s">
        <v>813</v>
      </c>
      <c r="B535" s="80">
        <v>533</v>
      </c>
      <c r="C535" s="81" t="s">
        <v>1097</v>
      </c>
      <c r="D535" s="81" t="s">
        <v>1998</v>
      </c>
      <c r="E535" s="80" t="s">
        <v>814</v>
      </c>
    </row>
    <row r="536" spans="1:5" ht="13.5">
      <c r="A536" s="80" t="s">
        <v>815</v>
      </c>
      <c r="B536" s="80">
        <v>534</v>
      </c>
      <c r="C536" s="81" t="s">
        <v>1097</v>
      </c>
      <c r="D536" s="81" t="s">
        <v>1998</v>
      </c>
      <c r="E536" s="80" t="s">
        <v>816</v>
      </c>
    </row>
    <row r="537" spans="1:5" ht="13.5">
      <c r="A537" s="80" t="s">
        <v>817</v>
      </c>
      <c r="B537" s="80">
        <v>535</v>
      </c>
      <c r="C537" s="81" t="s">
        <v>1097</v>
      </c>
      <c r="D537" s="81" t="s">
        <v>1998</v>
      </c>
      <c r="E537" s="80" t="s">
        <v>2216</v>
      </c>
    </row>
    <row r="538" spans="1:5" ht="13.5">
      <c r="A538" s="80" t="s">
        <v>819</v>
      </c>
      <c r="B538" s="80">
        <v>536</v>
      </c>
      <c r="C538" s="81" t="s">
        <v>1097</v>
      </c>
      <c r="D538" s="81" t="s">
        <v>1998</v>
      </c>
      <c r="E538" s="80" t="s">
        <v>820</v>
      </c>
    </row>
    <row r="539" spans="1:5" ht="13.5">
      <c r="A539" s="80" t="s">
        <v>821</v>
      </c>
      <c r="B539" s="80">
        <v>537</v>
      </c>
      <c r="C539" s="81" t="s">
        <v>1097</v>
      </c>
      <c r="D539" s="81" t="s">
        <v>1998</v>
      </c>
      <c r="E539" s="80" t="s">
        <v>822</v>
      </c>
    </row>
    <row r="540" spans="1:5" ht="13.5">
      <c r="A540" s="80" t="s">
        <v>825</v>
      </c>
      <c r="B540" s="80">
        <v>538</v>
      </c>
      <c r="C540" s="81" t="s">
        <v>1097</v>
      </c>
      <c r="D540" s="81" t="s">
        <v>1998</v>
      </c>
      <c r="E540" s="80" t="s">
        <v>826</v>
      </c>
    </row>
    <row r="541" spans="1:5" ht="13.5">
      <c r="A541" s="80" t="s">
        <v>827</v>
      </c>
      <c r="B541" s="80">
        <v>539</v>
      </c>
      <c r="C541" s="81" t="s">
        <v>1097</v>
      </c>
      <c r="D541" s="81" t="s">
        <v>1998</v>
      </c>
      <c r="E541" s="80" t="s">
        <v>828</v>
      </c>
    </row>
    <row r="542" spans="1:5" ht="13.5">
      <c r="A542" s="80" t="s">
        <v>829</v>
      </c>
      <c r="B542" s="80">
        <v>540</v>
      </c>
      <c r="C542" s="81" t="s">
        <v>1097</v>
      </c>
      <c r="D542" s="81" t="s">
        <v>1998</v>
      </c>
      <c r="E542" s="80" t="s">
        <v>830</v>
      </c>
    </row>
    <row r="543" spans="1:5" ht="13.5">
      <c r="A543" s="80" t="s">
        <v>831</v>
      </c>
      <c r="B543" s="80">
        <v>541</v>
      </c>
      <c r="C543" s="81" t="s">
        <v>1097</v>
      </c>
      <c r="D543" s="81" t="s">
        <v>1998</v>
      </c>
      <c r="E543" s="80" t="s">
        <v>832</v>
      </c>
    </row>
    <row r="544" spans="1:5" ht="13.5">
      <c r="A544" s="80" t="s">
        <v>833</v>
      </c>
      <c r="B544" s="80">
        <v>542</v>
      </c>
      <c r="C544" s="81" t="s">
        <v>1097</v>
      </c>
      <c r="D544" s="81" t="s">
        <v>1998</v>
      </c>
      <c r="E544" s="80" t="s">
        <v>834</v>
      </c>
    </row>
    <row r="545" spans="1:5" ht="13.5">
      <c r="A545" s="85" t="s">
        <v>1228</v>
      </c>
      <c r="B545" s="80">
        <v>543</v>
      </c>
      <c r="C545" s="85" t="s">
        <v>12</v>
      </c>
      <c r="D545" s="85" t="s">
        <v>12</v>
      </c>
      <c r="E545" s="87" t="s">
        <v>2228</v>
      </c>
    </row>
    <row r="546" spans="1:5" ht="13.5">
      <c r="A546" s="85" t="s">
        <v>12</v>
      </c>
      <c r="B546" s="80">
        <v>544</v>
      </c>
      <c r="C546" s="85" t="s">
        <v>12</v>
      </c>
      <c r="D546" s="85" t="s">
        <v>12</v>
      </c>
      <c r="E546" s="87" t="s">
        <v>2229</v>
      </c>
    </row>
    <row r="547" spans="1:5" ht="13.5">
      <c r="A547" s="85" t="s">
        <v>1232</v>
      </c>
      <c r="B547" s="80">
        <v>545</v>
      </c>
      <c r="C547" s="85" t="s">
        <v>1982</v>
      </c>
      <c r="D547" s="85" t="s">
        <v>1982</v>
      </c>
      <c r="E547" s="87" t="s">
        <v>2230</v>
      </c>
    </row>
    <row r="548" spans="1:5" ht="13.5">
      <c r="A548" s="80" t="s">
        <v>1233</v>
      </c>
      <c r="B548" s="80">
        <v>546</v>
      </c>
      <c r="C548" s="80" t="s">
        <v>1990</v>
      </c>
      <c r="D548" s="80" t="s">
        <v>1990</v>
      </c>
      <c r="E548" s="88" t="s">
        <v>2231</v>
      </c>
    </row>
    <row r="549" spans="1:5" ht="13.5">
      <c r="A549" s="80" t="s">
        <v>1234</v>
      </c>
      <c r="B549" s="80">
        <v>547</v>
      </c>
      <c r="C549" s="80" t="s">
        <v>1990</v>
      </c>
      <c r="D549" s="80" t="s">
        <v>1990</v>
      </c>
      <c r="E549" s="88" t="s">
        <v>2232</v>
      </c>
    </row>
    <row r="550" spans="1:5" ht="13.5">
      <c r="A550" s="80" t="s">
        <v>1235</v>
      </c>
      <c r="B550" s="80">
        <v>548</v>
      </c>
      <c r="C550" s="80" t="s">
        <v>1990</v>
      </c>
      <c r="D550" s="80" t="s">
        <v>1990</v>
      </c>
      <c r="E550" s="88" t="s">
        <v>2233</v>
      </c>
    </row>
    <row r="551" spans="1:5" ht="13.5">
      <c r="A551" s="80" t="s">
        <v>1236</v>
      </c>
      <c r="B551" s="80">
        <v>549</v>
      </c>
      <c r="C551" s="80" t="s">
        <v>1990</v>
      </c>
      <c r="D551" s="80" t="s">
        <v>1990</v>
      </c>
      <c r="E551" s="88" t="s">
        <v>2234</v>
      </c>
    </row>
    <row r="552" spans="1:5" ht="13.5">
      <c r="A552" s="80" t="s">
        <v>1239</v>
      </c>
      <c r="B552" s="80">
        <v>550</v>
      </c>
      <c r="C552" s="80" t="s">
        <v>1097</v>
      </c>
      <c r="D552" s="80" t="s">
        <v>2007</v>
      </c>
      <c r="E552" s="88" t="s">
        <v>2235</v>
      </c>
    </row>
    <row r="553" spans="1:5" ht="13.5">
      <c r="A553" s="80" t="s">
        <v>1241</v>
      </c>
      <c r="B553" s="80">
        <v>551</v>
      </c>
      <c r="C553" s="80" t="s">
        <v>1097</v>
      </c>
      <c r="D553" s="80" t="s">
        <v>2007</v>
      </c>
      <c r="E553" s="88" t="s">
        <v>2236</v>
      </c>
    </row>
    <row r="554" spans="1:5" ht="13.5">
      <c r="A554" s="80" t="s">
        <v>1243</v>
      </c>
      <c r="B554" s="80">
        <v>552</v>
      </c>
      <c r="C554" s="80" t="s">
        <v>1097</v>
      </c>
      <c r="D554" s="80" t="s">
        <v>2007</v>
      </c>
      <c r="E554" s="88" t="s">
        <v>2237</v>
      </c>
    </row>
    <row r="555" spans="1:5" ht="13.5">
      <c r="A555" s="80" t="s">
        <v>1261</v>
      </c>
      <c r="B555" s="80">
        <v>553</v>
      </c>
      <c r="C555" s="80" t="s">
        <v>1097</v>
      </c>
      <c r="D555" s="80" t="s">
        <v>1179</v>
      </c>
      <c r="E555" s="88" t="s">
        <v>2238</v>
      </c>
    </row>
    <row r="556" spans="1:5" ht="13.5">
      <c r="A556" s="80" t="s">
        <v>2217</v>
      </c>
      <c r="B556" s="80">
        <v>554</v>
      </c>
      <c r="C556" s="80" t="s">
        <v>1097</v>
      </c>
      <c r="D556" s="80" t="s">
        <v>1252</v>
      </c>
      <c r="E556" s="88" t="s">
        <v>2239</v>
      </c>
    </row>
    <row r="557" spans="1:5" ht="13.5">
      <c r="A557" s="80" t="s">
        <v>1252</v>
      </c>
      <c r="B557" s="80">
        <v>555</v>
      </c>
      <c r="C557" s="80" t="s">
        <v>1097</v>
      </c>
      <c r="D557" s="80" t="s">
        <v>1252</v>
      </c>
      <c r="E557" s="88" t="s">
        <v>2240</v>
      </c>
    </row>
    <row r="558" spans="1:5" ht="13.5">
      <c r="A558" s="80" t="s">
        <v>1253</v>
      </c>
      <c r="B558" s="80">
        <v>556</v>
      </c>
      <c r="C558" s="80" t="s">
        <v>1097</v>
      </c>
      <c r="D558" s="80" t="s">
        <v>1252</v>
      </c>
      <c r="E558" s="88" t="s">
        <v>2241</v>
      </c>
    </row>
    <row r="559" spans="1:5" ht="13.5">
      <c r="A559" s="80" t="s">
        <v>1255</v>
      </c>
      <c r="B559" s="80">
        <v>557</v>
      </c>
      <c r="C559" s="80" t="s">
        <v>1097</v>
      </c>
      <c r="D559" s="80" t="s">
        <v>1252</v>
      </c>
      <c r="E559" s="88" t="s">
        <v>2242</v>
      </c>
    </row>
    <row r="560" spans="1:5" ht="13.5">
      <c r="A560" s="80" t="s">
        <v>1256</v>
      </c>
      <c r="B560" s="80">
        <v>558</v>
      </c>
      <c r="C560" s="80" t="s">
        <v>1097</v>
      </c>
      <c r="D560" s="80" t="s">
        <v>1252</v>
      </c>
      <c r="E560" s="88" t="s">
        <v>2243</v>
      </c>
    </row>
    <row r="561" spans="1:5" ht="13.5">
      <c r="A561" s="80" t="s">
        <v>1257</v>
      </c>
      <c r="B561" s="80">
        <v>559</v>
      </c>
      <c r="C561" s="80" t="s">
        <v>1097</v>
      </c>
      <c r="D561" s="80" t="s">
        <v>1252</v>
      </c>
      <c r="E561" s="88" t="s">
        <v>2244</v>
      </c>
    </row>
    <row r="562" spans="1:5" ht="13.5">
      <c r="A562" s="80" t="s">
        <v>1258</v>
      </c>
      <c r="B562" s="80">
        <v>560</v>
      </c>
      <c r="C562" s="80" t="s">
        <v>1097</v>
      </c>
      <c r="D562" s="80" t="s">
        <v>1252</v>
      </c>
      <c r="E562" s="88" t="s">
        <v>2245</v>
      </c>
    </row>
    <row r="563" spans="1:5" ht="13.5">
      <c r="A563" s="80" t="s">
        <v>1259</v>
      </c>
      <c r="B563" s="80">
        <v>561</v>
      </c>
      <c r="C563" s="80" t="s">
        <v>1097</v>
      </c>
      <c r="D563" s="80" t="s">
        <v>1252</v>
      </c>
      <c r="E563" s="88" t="s">
        <v>2246</v>
      </c>
    </row>
    <row r="564" spans="1:5" ht="13.5">
      <c r="A564" s="80" t="s">
        <v>1260</v>
      </c>
      <c r="B564" s="80">
        <v>562</v>
      </c>
      <c r="C564" s="80" t="s">
        <v>1097</v>
      </c>
      <c r="D564" s="80" t="s">
        <v>2008</v>
      </c>
      <c r="E564" s="88" t="s">
        <v>2247</v>
      </c>
    </row>
    <row r="565" spans="1:5" ht="13.5">
      <c r="A565" s="80" t="s">
        <v>1249</v>
      </c>
      <c r="B565" s="80">
        <v>563</v>
      </c>
      <c r="C565" s="80" t="s">
        <v>1097</v>
      </c>
      <c r="D565" s="80" t="s">
        <v>2008</v>
      </c>
      <c r="E565" s="88" t="s">
        <v>2248</v>
      </c>
    </row>
    <row r="566" spans="1:5" ht="13.5">
      <c r="A566" s="80" t="s">
        <v>1248</v>
      </c>
      <c r="B566" s="80">
        <v>564</v>
      </c>
      <c r="C566" s="80" t="s">
        <v>1097</v>
      </c>
      <c r="D566" s="80" t="s">
        <v>971</v>
      </c>
      <c r="E566" s="88" t="s">
        <v>2249</v>
      </c>
    </row>
    <row r="567" spans="1:5" ht="13.5">
      <c r="A567" s="80" t="s">
        <v>1247</v>
      </c>
      <c r="B567" s="80">
        <v>565</v>
      </c>
      <c r="C567" s="80" t="s">
        <v>1097</v>
      </c>
      <c r="D567" s="80" t="s">
        <v>971</v>
      </c>
      <c r="E567" s="88" t="s">
        <v>2250</v>
      </c>
    </row>
    <row r="568" spans="1:5" ht="13.5">
      <c r="A568" s="80" t="s">
        <v>1246</v>
      </c>
      <c r="B568" s="80">
        <v>566</v>
      </c>
      <c r="C568" s="80" t="s">
        <v>1097</v>
      </c>
      <c r="D568" s="80" t="s">
        <v>971</v>
      </c>
      <c r="E568" s="88" t="s">
        <v>2251</v>
      </c>
    </row>
    <row r="569" spans="1:5" ht="13.5">
      <c r="A569" s="80" t="s">
        <v>1245</v>
      </c>
      <c r="B569" s="80">
        <v>567</v>
      </c>
      <c r="C569" s="80" t="s">
        <v>1097</v>
      </c>
      <c r="D569" s="80" t="s">
        <v>971</v>
      </c>
      <c r="E569" s="88" t="s">
        <v>2252</v>
      </c>
    </row>
    <row r="570" spans="1:5" ht="13.5">
      <c r="A570" s="80" t="s">
        <v>1244</v>
      </c>
      <c r="B570" s="80">
        <v>568</v>
      </c>
      <c r="C570" s="80" t="s">
        <v>1097</v>
      </c>
      <c r="D570" s="80" t="s">
        <v>971</v>
      </c>
      <c r="E570" s="88" t="s">
        <v>2253</v>
      </c>
    </row>
    <row r="572" ht="13.5">
      <c r="A572"/>
    </row>
    <row r="573" ht="13.5">
      <c r="A573"/>
    </row>
    <row r="574" ht="13.5">
      <c r="A574"/>
    </row>
    <row r="592" ht="13.5">
      <c r="F592" s="80"/>
    </row>
    <row r="593" spans="1:6" s="86" customFormat="1" ht="13.5">
      <c r="A593" s="80"/>
      <c r="B593" s="80"/>
      <c r="C593" s="80"/>
      <c r="D593" s="80"/>
      <c r="E593" s="80"/>
      <c r="F593" s="85"/>
    </row>
    <row r="594" spans="1:6" s="86" customFormat="1" ht="13.5">
      <c r="A594" s="80"/>
      <c r="B594" s="80"/>
      <c r="C594" s="80"/>
      <c r="D594" s="80"/>
      <c r="E594" s="80"/>
      <c r="F594" s="85"/>
    </row>
    <row r="595" spans="1:6" s="86" customFormat="1" ht="13.5">
      <c r="A595" s="80"/>
      <c r="B595" s="80"/>
      <c r="C595" s="80"/>
      <c r="D595" s="80"/>
      <c r="E595" s="80"/>
      <c r="F595" s="85"/>
    </row>
    <row r="596" ht="13.5">
      <c r="F596" s="80"/>
    </row>
    <row r="597" ht="13.5">
      <c r="F597" s="80"/>
    </row>
    <row r="598" ht="13.5">
      <c r="F598" s="80"/>
    </row>
    <row r="599" ht="13.5">
      <c r="F599" s="80"/>
    </row>
    <row r="600" ht="13.5">
      <c r="F600" s="80"/>
    </row>
    <row r="601" ht="13.5">
      <c r="F601" s="80"/>
    </row>
    <row r="602" ht="13.5">
      <c r="F602" s="80"/>
    </row>
    <row r="603" ht="13.5">
      <c r="F603" s="80"/>
    </row>
    <row r="604" ht="13.5">
      <c r="F604" s="80"/>
    </row>
    <row r="605" ht="13.5">
      <c r="F605" s="80"/>
    </row>
    <row r="606" ht="13.5">
      <c r="F606" s="80"/>
    </row>
    <row r="607" ht="13.5">
      <c r="F607" s="80"/>
    </row>
    <row r="608" ht="13.5">
      <c r="F608" s="80"/>
    </row>
    <row r="609" ht="13.5">
      <c r="F609" s="80"/>
    </row>
    <row r="610" ht="13.5">
      <c r="F610" s="80"/>
    </row>
    <row r="611" ht="13.5">
      <c r="F611" s="80"/>
    </row>
    <row r="612" ht="13.5">
      <c r="F612" s="80"/>
    </row>
    <row r="613" ht="13.5">
      <c r="F613" s="80"/>
    </row>
    <row r="614" ht="13.5">
      <c r="F614" s="80"/>
    </row>
    <row r="615" ht="13.5">
      <c r="F615" s="80"/>
    </row>
    <row r="616" ht="13.5">
      <c r="F616" s="80"/>
    </row>
    <row r="617" ht="13.5">
      <c r="F617" s="80"/>
    </row>
    <row r="618" ht="13.5">
      <c r="F618" s="80"/>
    </row>
    <row r="619" ht="13.5">
      <c r="F619" s="80"/>
    </row>
    <row r="620" ht="13.5">
      <c r="F620" s="80"/>
    </row>
    <row r="621" ht="13.5">
      <c r="F621" s="80"/>
    </row>
    <row r="622" ht="13.5">
      <c r="F622" s="80"/>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70C0"/>
  </sheetPr>
  <dimension ref="A1:G112"/>
  <sheetViews>
    <sheetView zoomScalePageLayoutView="0" workbookViewId="0" topLeftCell="A1">
      <selection activeCell="D7" sqref="D7"/>
    </sheetView>
  </sheetViews>
  <sheetFormatPr defaultColWidth="9.140625" defaultRowHeight="15"/>
  <cols>
    <col min="1" max="1" width="11.28125" style="0" customWidth="1"/>
  </cols>
  <sheetData>
    <row r="1" spans="1:7" ht="13.5">
      <c r="A1" t="s">
        <v>1891</v>
      </c>
      <c r="G1" t="s">
        <v>1891</v>
      </c>
    </row>
    <row r="2" spans="1:7" ht="13.5">
      <c r="A2" t="s">
        <v>1959</v>
      </c>
      <c r="B2" t="s">
        <v>1960</v>
      </c>
      <c r="G2" t="s">
        <v>42</v>
      </c>
    </row>
    <row r="3" spans="1:7" ht="13.5">
      <c r="A3" t="s">
        <v>178</v>
      </c>
      <c r="B3" t="s">
        <v>1960</v>
      </c>
      <c r="G3" t="s">
        <v>1893</v>
      </c>
    </row>
    <row r="4" spans="1:7" ht="13.5">
      <c r="A4" t="s">
        <v>925</v>
      </c>
      <c r="B4" t="s">
        <v>1960</v>
      </c>
      <c r="G4" t="s">
        <v>314</v>
      </c>
    </row>
    <row r="5" spans="1:7" ht="13.5">
      <c r="A5" t="s">
        <v>6</v>
      </c>
      <c r="B5" t="s">
        <v>1960</v>
      </c>
      <c r="G5" t="s">
        <v>1892</v>
      </c>
    </row>
    <row r="6" spans="1:7" ht="13.5">
      <c r="A6" t="s">
        <v>240</v>
      </c>
      <c r="B6" t="s">
        <v>1960</v>
      </c>
      <c r="G6" t="s">
        <v>320</v>
      </c>
    </row>
    <row r="7" spans="1:7" ht="13.5">
      <c r="A7" t="s">
        <v>757</v>
      </c>
      <c r="B7" t="s">
        <v>1960</v>
      </c>
      <c r="G7" t="s">
        <v>1892</v>
      </c>
    </row>
    <row r="8" spans="1:7" ht="13.5">
      <c r="A8" t="s">
        <v>653</v>
      </c>
      <c r="B8" t="s">
        <v>1960</v>
      </c>
      <c r="G8" t="s">
        <v>312</v>
      </c>
    </row>
    <row r="9" spans="1:7" ht="13.5">
      <c r="A9" t="s">
        <v>306</v>
      </c>
      <c r="B9" t="s">
        <v>1960</v>
      </c>
      <c r="G9" t="s">
        <v>1892</v>
      </c>
    </row>
    <row r="10" ht="13.5">
      <c r="G10" t="s">
        <v>1894</v>
      </c>
    </row>
    <row r="11" ht="13.5">
      <c r="G11" t="s">
        <v>1892</v>
      </c>
    </row>
    <row r="12" ht="13.5">
      <c r="G12" t="s">
        <v>322</v>
      </c>
    </row>
    <row r="13" ht="13.5">
      <c r="G13" t="s">
        <v>1895</v>
      </c>
    </row>
    <row r="14" ht="13.5">
      <c r="G14" t="s">
        <v>1892</v>
      </c>
    </row>
    <row r="15" ht="13.5">
      <c r="G15" t="s">
        <v>1896</v>
      </c>
    </row>
    <row r="16" ht="13.5">
      <c r="G16" t="s">
        <v>1897</v>
      </c>
    </row>
    <row r="17" ht="13.5">
      <c r="G17" t="s">
        <v>316</v>
      </c>
    </row>
    <row r="18" ht="13.5">
      <c r="G18" t="s">
        <v>1892</v>
      </c>
    </row>
    <row r="20" ht="13.5">
      <c r="A20" t="s">
        <v>1898</v>
      </c>
    </row>
    <row r="21" spans="1:2" ht="13.5">
      <c r="A21" t="s">
        <v>1005</v>
      </c>
      <c r="B21" t="s">
        <v>1975</v>
      </c>
    </row>
    <row r="22" spans="1:2" ht="13.5">
      <c r="A22" t="s">
        <v>1021</v>
      </c>
      <c r="B22" t="s">
        <v>1975</v>
      </c>
    </row>
    <row r="23" spans="1:2" ht="13.5">
      <c r="A23" t="s">
        <v>921</v>
      </c>
      <c r="B23" t="s">
        <v>1975</v>
      </c>
    </row>
    <row r="24" spans="1:2" ht="13.5">
      <c r="A24" t="s">
        <v>1961</v>
      </c>
      <c r="B24" t="s">
        <v>1975</v>
      </c>
    </row>
    <row r="25" spans="1:3" ht="13.5">
      <c r="A25" t="s">
        <v>1962</v>
      </c>
      <c r="B25" t="s">
        <v>1975</v>
      </c>
      <c r="C25" t="s">
        <v>1963</v>
      </c>
    </row>
    <row r="26" spans="1:2" ht="13.5">
      <c r="A26" t="s">
        <v>1680</v>
      </c>
      <c r="B26" t="s">
        <v>1975</v>
      </c>
    </row>
    <row r="27" spans="1:2" ht="13.5">
      <c r="A27" t="s">
        <v>649</v>
      </c>
      <c r="B27" t="s">
        <v>1975</v>
      </c>
    </row>
    <row r="28" spans="1:2" ht="13.5">
      <c r="A28" t="s">
        <v>645</v>
      </c>
      <c r="B28" t="s">
        <v>1975</v>
      </c>
    </row>
    <row r="29" spans="1:2" ht="13.5">
      <c r="A29" t="s">
        <v>1964</v>
      </c>
      <c r="B29" t="s">
        <v>1975</v>
      </c>
    </row>
    <row r="30" spans="1:3" ht="13.5">
      <c r="A30" t="s">
        <v>1965</v>
      </c>
      <c r="B30" t="s">
        <v>1975</v>
      </c>
      <c r="C30" t="s">
        <v>1966</v>
      </c>
    </row>
    <row r="31" spans="1:2" ht="13.5">
      <c r="A31" t="s">
        <v>621</v>
      </c>
      <c r="B31" t="s">
        <v>1975</v>
      </c>
    </row>
    <row r="32" spans="1:7" ht="13.5">
      <c r="A32" t="s">
        <v>751</v>
      </c>
      <c r="B32" t="s">
        <v>1975</v>
      </c>
      <c r="G32" t="s">
        <v>1898</v>
      </c>
    </row>
    <row r="33" spans="1:7" ht="13.5">
      <c r="A33" t="s">
        <v>34</v>
      </c>
      <c r="B33" t="s">
        <v>1975</v>
      </c>
      <c r="G33" t="s">
        <v>1005</v>
      </c>
    </row>
    <row r="34" spans="1:7" ht="13.5">
      <c r="A34" t="s">
        <v>1967</v>
      </c>
      <c r="B34" t="s">
        <v>1975</v>
      </c>
      <c r="C34" t="s">
        <v>1968</v>
      </c>
      <c r="G34" t="s">
        <v>1021</v>
      </c>
    </row>
    <row r="35" spans="1:7" ht="13.5">
      <c r="A35" t="s">
        <v>1969</v>
      </c>
      <c r="B35" t="s">
        <v>1975</v>
      </c>
      <c r="C35" t="s">
        <v>1970</v>
      </c>
      <c r="G35" t="s">
        <v>1899</v>
      </c>
    </row>
    <row r="36" spans="1:7" ht="13.5">
      <c r="A36" t="s">
        <v>1971</v>
      </c>
      <c r="B36" t="s">
        <v>1975</v>
      </c>
      <c r="C36" t="s">
        <v>1972</v>
      </c>
      <c r="G36" t="s">
        <v>1900</v>
      </c>
    </row>
    <row r="37" spans="1:7" ht="13.5">
      <c r="A37" t="s">
        <v>18</v>
      </c>
      <c r="B37" t="s">
        <v>1975</v>
      </c>
      <c r="G37" t="s">
        <v>921</v>
      </c>
    </row>
    <row r="38" spans="1:7" ht="13.5">
      <c r="A38" t="s">
        <v>22</v>
      </c>
      <c r="B38" t="s">
        <v>1975</v>
      </c>
      <c r="G38" t="s">
        <v>1901</v>
      </c>
    </row>
    <row r="39" spans="1:7" ht="13.5">
      <c r="A39" t="s">
        <v>330</v>
      </c>
      <c r="B39" t="s">
        <v>1975</v>
      </c>
      <c r="G39" t="s">
        <v>1902</v>
      </c>
    </row>
    <row r="40" spans="1:7" ht="13.5">
      <c r="A40" t="s">
        <v>1973</v>
      </c>
      <c r="B40" t="s">
        <v>1975</v>
      </c>
      <c r="C40" t="s">
        <v>1974</v>
      </c>
      <c r="G40" t="s">
        <v>1903</v>
      </c>
    </row>
    <row r="41" spans="1:7" ht="13.5">
      <c r="A41" t="s">
        <v>815</v>
      </c>
      <c r="B41" t="s">
        <v>1975</v>
      </c>
      <c r="G41" t="s">
        <v>1904</v>
      </c>
    </row>
    <row r="42" ht="13.5">
      <c r="G42" t="s">
        <v>1905</v>
      </c>
    </row>
    <row r="43" ht="13.5">
      <c r="G43" t="s">
        <v>1906</v>
      </c>
    </row>
    <row r="44" ht="13.5">
      <c r="G44" t="s">
        <v>1907</v>
      </c>
    </row>
    <row r="45" ht="13.5">
      <c r="G45" t="s">
        <v>1908</v>
      </c>
    </row>
    <row r="46" ht="13.5">
      <c r="G46" t="s">
        <v>1909</v>
      </c>
    </row>
    <row r="47" ht="13.5">
      <c r="G47" t="s">
        <v>1910</v>
      </c>
    </row>
    <row r="48" ht="13.5">
      <c r="G48" t="s">
        <v>1911</v>
      </c>
    </row>
    <row r="49" ht="13.5">
      <c r="G49" t="s">
        <v>1912</v>
      </c>
    </row>
    <row r="50" ht="13.5">
      <c r="G50" t="s">
        <v>1904</v>
      </c>
    </row>
    <row r="51" ht="13.5">
      <c r="G51" t="s">
        <v>1913</v>
      </c>
    </row>
    <row r="52" ht="13.5">
      <c r="G52" t="s">
        <v>1914</v>
      </c>
    </row>
    <row r="53" ht="13.5">
      <c r="G53" t="s">
        <v>1915</v>
      </c>
    </row>
    <row r="54" ht="13.5">
      <c r="G54" t="s">
        <v>1680</v>
      </c>
    </row>
    <row r="55" ht="13.5">
      <c r="G55" t="s">
        <v>1916</v>
      </c>
    </row>
    <row r="56" ht="13.5">
      <c r="G56" t="s">
        <v>1917</v>
      </c>
    </row>
    <row r="57" ht="13.5">
      <c r="G57" t="s">
        <v>1918</v>
      </c>
    </row>
    <row r="58" ht="13.5">
      <c r="G58" t="s">
        <v>1919</v>
      </c>
    </row>
    <row r="59" ht="13.5">
      <c r="G59" t="s">
        <v>1920</v>
      </c>
    </row>
    <row r="60" ht="13.5">
      <c r="G60" t="s">
        <v>1921</v>
      </c>
    </row>
    <row r="61" ht="13.5">
      <c r="G61" t="s">
        <v>1922</v>
      </c>
    </row>
    <row r="62" ht="13.5">
      <c r="G62" t="s">
        <v>1923</v>
      </c>
    </row>
    <row r="63" ht="13.5">
      <c r="G63" t="s">
        <v>1924</v>
      </c>
    </row>
    <row r="64" ht="13.5">
      <c r="G64" t="s">
        <v>1907</v>
      </c>
    </row>
    <row r="65" ht="13.5">
      <c r="G65" t="s">
        <v>649</v>
      </c>
    </row>
    <row r="66" ht="13.5">
      <c r="G66" t="s">
        <v>645</v>
      </c>
    </row>
    <row r="67" ht="13.5">
      <c r="G67" t="s">
        <v>1925</v>
      </c>
    </row>
    <row r="68" ht="13.5">
      <c r="G68" t="s">
        <v>1926</v>
      </c>
    </row>
    <row r="69" ht="13.5">
      <c r="G69" t="s">
        <v>1927</v>
      </c>
    </row>
    <row r="70" ht="13.5">
      <c r="G70" t="s">
        <v>1928</v>
      </c>
    </row>
    <row r="71" ht="13.5">
      <c r="G71" t="s">
        <v>621</v>
      </c>
    </row>
    <row r="72" ht="13.5">
      <c r="G72" t="s">
        <v>751</v>
      </c>
    </row>
    <row r="73" ht="13.5">
      <c r="G73" t="s">
        <v>1929</v>
      </c>
    </row>
    <row r="74" ht="13.5">
      <c r="G74" t="s">
        <v>1930</v>
      </c>
    </row>
    <row r="75" ht="13.5">
      <c r="G75" t="s">
        <v>34</v>
      </c>
    </row>
    <row r="76" ht="13.5">
      <c r="G76" t="s">
        <v>1931</v>
      </c>
    </row>
    <row r="77" ht="13.5">
      <c r="G77" t="s">
        <v>1917</v>
      </c>
    </row>
    <row r="78" ht="13.5">
      <c r="G78" t="s">
        <v>1918</v>
      </c>
    </row>
    <row r="79" ht="13.5">
      <c r="G79" t="s">
        <v>1932</v>
      </c>
    </row>
    <row r="80" ht="13.5">
      <c r="G80" t="s">
        <v>1933</v>
      </c>
    </row>
    <row r="81" ht="13.5">
      <c r="G81" t="s">
        <v>1934</v>
      </c>
    </row>
    <row r="82" ht="13.5">
      <c r="G82" t="s">
        <v>1935</v>
      </c>
    </row>
    <row r="83" ht="13.5">
      <c r="G83" t="s">
        <v>1936</v>
      </c>
    </row>
    <row r="84" ht="13.5">
      <c r="G84" t="s">
        <v>1937</v>
      </c>
    </row>
    <row r="85" ht="13.5">
      <c r="G85" t="s">
        <v>1938</v>
      </c>
    </row>
    <row r="86" ht="13.5">
      <c r="G86" t="s">
        <v>1939</v>
      </c>
    </row>
    <row r="87" ht="13.5">
      <c r="G87" t="s">
        <v>18</v>
      </c>
    </row>
    <row r="88" ht="13.5">
      <c r="G88" t="s">
        <v>1940</v>
      </c>
    </row>
    <row r="89" ht="13.5">
      <c r="G89" t="s">
        <v>1921</v>
      </c>
    </row>
    <row r="90" ht="13.5">
      <c r="G90" t="s">
        <v>1941</v>
      </c>
    </row>
    <row r="91" ht="13.5">
      <c r="G91" t="s">
        <v>1942</v>
      </c>
    </row>
    <row r="92" ht="13.5">
      <c r="G92" t="s">
        <v>1943</v>
      </c>
    </row>
    <row r="93" ht="13.5">
      <c r="G93" t="s">
        <v>1944</v>
      </c>
    </row>
    <row r="94" ht="13.5">
      <c r="G94" t="s">
        <v>1945</v>
      </c>
    </row>
    <row r="95" ht="13.5">
      <c r="G95" t="s">
        <v>22</v>
      </c>
    </row>
    <row r="96" ht="13.5">
      <c r="G96" t="s">
        <v>330</v>
      </c>
    </row>
    <row r="97" ht="13.5">
      <c r="G97" t="s">
        <v>1946</v>
      </c>
    </row>
    <row r="98" ht="13.5">
      <c r="G98" t="s">
        <v>815</v>
      </c>
    </row>
    <row r="100" ht="13.5">
      <c r="G100" t="s">
        <v>1947</v>
      </c>
    </row>
    <row r="102" ht="13.5">
      <c r="G102" t="s">
        <v>1948</v>
      </c>
    </row>
    <row r="103" ht="13.5">
      <c r="G103" t="s">
        <v>1949</v>
      </c>
    </row>
    <row r="104" ht="13.5">
      <c r="G104" t="s">
        <v>1950</v>
      </c>
    </row>
    <row r="105" ht="13.5">
      <c r="G105" t="s">
        <v>1951</v>
      </c>
    </row>
    <row r="106" ht="13.5">
      <c r="G106" t="s">
        <v>1952</v>
      </c>
    </row>
    <row r="107" ht="13.5">
      <c r="G107" t="s">
        <v>1953</v>
      </c>
    </row>
    <row r="108" ht="13.5">
      <c r="G108" t="s">
        <v>1954</v>
      </c>
    </row>
    <row r="109" ht="13.5">
      <c r="G109" t="s">
        <v>1955</v>
      </c>
    </row>
    <row r="110" ht="13.5">
      <c r="G110" t="s">
        <v>1956</v>
      </c>
    </row>
    <row r="111" ht="13.5">
      <c r="G111" t="s">
        <v>1957</v>
      </c>
    </row>
    <row r="112" ht="13.5">
      <c r="G112" t="s">
        <v>1958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70C0"/>
  </sheetPr>
  <dimension ref="A1:D504"/>
  <sheetViews>
    <sheetView zoomScalePageLayoutView="0" workbookViewId="0" topLeftCell="A1">
      <pane ySplit="1" topLeftCell="A2" activePane="bottomLeft" state="frozen"/>
      <selection pane="topLeft" activeCell="A1" sqref="A1"/>
      <selection pane="bottomLeft" activeCell="H11" sqref="H11"/>
    </sheetView>
  </sheetViews>
  <sheetFormatPr defaultColWidth="9.140625" defaultRowHeight="15"/>
  <cols>
    <col min="1" max="1" width="12.421875" style="0" bestFit="1" customWidth="1"/>
    <col min="2" max="2" width="19.421875" style="0" customWidth="1"/>
    <col min="3" max="3" width="10.00390625" style="0" bestFit="1" customWidth="1"/>
    <col min="4" max="4" width="27.421875" style="0" customWidth="1"/>
  </cols>
  <sheetData>
    <row r="1" spans="1:4" ht="13.5">
      <c r="A1" t="s">
        <v>2548</v>
      </c>
      <c r="B1" t="s">
        <v>1977</v>
      </c>
      <c r="C1" t="s">
        <v>2544</v>
      </c>
      <c r="D1" t="s">
        <v>2545</v>
      </c>
    </row>
    <row r="2" spans="2:3" ht="13.5">
      <c r="B2" t="s">
        <v>32</v>
      </c>
      <c r="C2" t="s">
        <v>1682</v>
      </c>
    </row>
    <row r="3" spans="2:3" ht="13.5">
      <c r="B3" t="s">
        <v>635</v>
      </c>
      <c r="C3" t="s">
        <v>1682</v>
      </c>
    </row>
    <row r="4" spans="2:3" ht="13.5">
      <c r="B4" t="s">
        <v>609</v>
      </c>
      <c r="C4" t="s">
        <v>1682</v>
      </c>
    </row>
    <row r="5" spans="2:3" ht="13.5">
      <c r="B5" t="s">
        <v>419</v>
      </c>
      <c r="C5" t="s">
        <v>1682</v>
      </c>
    </row>
    <row r="6" spans="2:3" ht="13.5">
      <c r="B6" t="s">
        <v>452</v>
      </c>
      <c r="C6" t="s">
        <v>1682</v>
      </c>
    </row>
    <row r="7" spans="2:3" ht="13.5">
      <c r="B7" t="s">
        <v>240</v>
      </c>
      <c r="C7" t="s">
        <v>1682</v>
      </c>
    </row>
    <row r="8" spans="2:3" ht="13.5">
      <c r="B8" t="s">
        <v>306</v>
      </c>
      <c r="C8" t="s">
        <v>1682</v>
      </c>
    </row>
    <row r="9" spans="2:3" ht="13.5">
      <c r="B9" t="s">
        <v>156</v>
      </c>
      <c r="C9" t="s">
        <v>1682</v>
      </c>
    </row>
    <row r="10" spans="2:3" ht="13.5">
      <c r="B10" t="s">
        <v>1672</v>
      </c>
      <c r="C10" t="s">
        <v>1682</v>
      </c>
    </row>
    <row r="11" spans="2:3" ht="13.5">
      <c r="B11" t="s">
        <v>1673</v>
      </c>
      <c r="C11" t="s">
        <v>1682</v>
      </c>
    </row>
    <row r="12" spans="2:3" ht="13.5">
      <c r="B12" t="s">
        <v>671</v>
      </c>
      <c r="C12" t="s">
        <v>1682</v>
      </c>
    </row>
    <row r="13" spans="2:3" ht="13.5">
      <c r="B13" t="s">
        <v>685</v>
      </c>
      <c r="C13" t="s">
        <v>1682</v>
      </c>
    </row>
    <row r="14" spans="2:3" ht="13.5">
      <c r="B14" t="s">
        <v>1674</v>
      </c>
      <c r="C14" t="s">
        <v>1682</v>
      </c>
    </row>
    <row r="15" spans="2:3" ht="13.5">
      <c r="B15" t="s">
        <v>645</v>
      </c>
      <c r="C15" t="s">
        <v>1976</v>
      </c>
    </row>
    <row r="16" spans="2:3" ht="13.5">
      <c r="B16" t="s">
        <v>649</v>
      </c>
      <c r="C16" t="s">
        <v>1682</v>
      </c>
    </row>
    <row r="17" spans="2:3" ht="13.5">
      <c r="B17" t="s">
        <v>653</v>
      </c>
      <c r="C17" t="s">
        <v>1682</v>
      </c>
    </row>
    <row r="18" spans="2:3" ht="13.5">
      <c r="B18" t="s">
        <v>687</v>
      </c>
      <c r="C18" t="s">
        <v>1682</v>
      </c>
    </row>
    <row r="19" spans="2:3" ht="13.5">
      <c r="B19" t="s">
        <v>1675</v>
      </c>
      <c r="C19" t="s">
        <v>1682</v>
      </c>
    </row>
    <row r="20" spans="2:3" s="79" customFormat="1" ht="13.5">
      <c r="B20" s="79" t="s">
        <v>773</v>
      </c>
      <c r="C20" s="79" t="s">
        <v>1682</v>
      </c>
    </row>
    <row r="21" spans="2:3" ht="13.5">
      <c r="B21" t="s">
        <v>6</v>
      </c>
      <c r="C21" t="s">
        <v>1682</v>
      </c>
    </row>
    <row r="22" spans="2:3" ht="13.5">
      <c r="B22" t="s">
        <v>318</v>
      </c>
      <c r="C22" t="s">
        <v>1682</v>
      </c>
    </row>
    <row r="23" spans="2:3" ht="13.5">
      <c r="B23" t="s">
        <v>330</v>
      </c>
      <c r="C23" t="s">
        <v>1682</v>
      </c>
    </row>
    <row r="24" spans="2:3" ht="13.5">
      <c r="B24" t="s">
        <v>1676</v>
      </c>
      <c r="C24" t="s">
        <v>1682</v>
      </c>
    </row>
    <row r="25" spans="2:3" ht="13.5">
      <c r="B25" t="s">
        <v>1677</v>
      </c>
      <c r="C25" t="s">
        <v>1682</v>
      </c>
    </row>
    <row r="26" spans="2:3" ht="13.5">
      <c r="B26" t="s">
        <v>1021</v>
      </c>
      <c r="C26" t="s">
        <v>1682</v>
      </c>
    </row>
    <row r="27" spans="2:3" ht="13.5">
      <c r="B27" t="s">
        <v>1678</v>
      </c>
      <c r="C27" t="s">
        <v>1682</v>
      </c>
    </row>
    <row r="28" spans="2:3" ht="13.5">
      <c r="B28" t="s">
        <v>1679</v>
      </c>
      <c r="C28" t="s">
        <v>1682</v>
      </c>
    </row>
    <row r="29" spans="2:3" ht="13.5">
      <c r="B29" t="s">
        <v>1680</v>
      </c>
      <c r="C29" t="s">
        <v>1682</v>
      </c>
    </row>
    <row r="30" spans="2:3" ht="13.5">
      <c r="B30" t="s">
        <v>939</v>
      </c>
      <c r="C30" t="s">
        <v>1682</v>
      </c>
    </row>
    <row r="31" spans="2:3" ht="13.5">
      <c r="B31" t="s">
        <v>178</v>
      </c>
      <c r="C31" t="s">
        <v>1682</v>
      </c>
    </row>
    <row r="32" spans="2:3" ht="13.5">
      <c r="B32" t="s">
        <v>254</v>
      </c>
      <c r="C32" t="s">
        <v>1682</v>
      </c>
    </row>
    <row r="33" spans="2:3" ht="13.5">
      <c r="B33" t="s">
        <v>699</v>
      </c>
      <c r="C33" t="s">
        <v>1682</v>
      </c>
    </row>
    <row r="34" spans="2:3" ht="13.5">
      <c r="B34" t="s">
        <v>701</v>
      </c>
      <c r="C34" t="s">
        <v>1682</v>
      </c>
    </row>
    <row r="35" spans="2:3" ht="13.5">
      <c r="B35" t="s">
        <v>1681</v>
      </c>
      <c r="C35" t="s">
        <v>1682</v>
      </c>
    </row>
    <row r="36" spans="2:3" ht="13.5">
      <c r="B36" t="s">
        <v>747</v>
      </c>
      <c r="C36" t="s">
        <v>1682</v>
      </c>
    </row>
    <row r="37" spans="2:3" ht="13.5">
      <c r="B37" t="s">
        <v>757</v>
      </c>
      <c r="C37" t="s">
        <v>1682</v>
      </c>
    </row>
    <row r="38" spans="2:3" ht="13.5">
      <c r="B38" t="s">
        <v>777</v>
      </c>
      <c r="C38" t="s">
        <v>1682</v>
      </c>
    </row>
    <row r="40" ht="13.5">
      <c r="B40" t="s">
        <v>2025</v>
      </c>
    </row>
    <row r="41" ht="13.5">
      <c r="B41" t="s">
        <v>2308</v>
      </c>
    </row>
    <row r="42" ht="13.5">
      <c r="B42" t="s">
        <v>2309</v>
      </c>
    </row>
    <row r="43" spans="2:3" ht="13.5">
      <c r="B43" t="s">
        <v>1683</v>
      </c>
      <c r="C43" t="s">
        <v>1801</v>
      </c>
    </row>
    <row r="44" spans="2:4" ht="13.5">
      <c r="B44" t="s">
        <v>2377</v>
      </c>
      <c r="C44" t="s">
        <v>1801</v>
      </c>
      <c r="D44" t="s">
        <v>2378</v>
      </c>
    </row>
    <row r="45" spans="2:3" ht="13.5">
      <c r="B45" t="s">
        <v>1684</v>
      </c>
      <c r="C45" t="s">
        <v>1801</v>
      </c>
    </row>
    <row r="46" spans="2:3" ht="13.5">
      <c r="B46" t="s">
        <v>1685</v>
      </c>
      <c r="C46" t="s">
        <v>1801</v>
      </c>
    </row>
    <row r="47" spans="2:3" ht="13.5">
      <c r="B47" t="s">
        <v>1686</v>
      </c>
      <c r="C47" t="s">
        <v>1801</v>
      </c>
    </row>
    <row r="48" ht="13.5">
      <c r="B48" t="s">
        <v>2310</v>
      </c>
    </row>
    <row r="49" ht="13.5">
      <c r="B49" t="s">
        <v>2311</v>
      </c>
    </row>
    <row r="50" spans="2:3" ht="13.5">
      <c r="B50" t="s">
        <v>1687</v>
      </c>
      <c r="C50" t="s">
        <v>1801</v>
      </c>
    </row>
    <row r="51" ht="13.5">
      <c r="B51" t="s">
        <v>2312</v>
      </c>
    </row>
    <row r="52" ht="13.5">
      <c r="B52" t="s">
        <v>2313</v>
      </c>
    </row>
    <row r="53" spans="2:3" ht="13.5">
      <c r="B53" t="s">
        <v>1688</v>
      </c>
      <c r="C53" t="s">
        <v>1801</v>
      </c>
    </row>
    <row r="54" spans="2:3" ht="13.5">
      <c r="B54" t="s">
        <v>1689</v>
      </c>
      <c r="C54" t="s">
        <v>1801</v>
      </c>
    </row>
    <row r="55" ht="13.5">
      <c r="B55" t="s">
        <v>2314</v>
      </c>
    </row>
    <row r="56" spans="2:3" ht="13.5">
      <c r="B56" t="s">
        <v>1690</v>
      </c>
      <c r="C56" t="s">
        <v>1801</v>
      </c>
    </row>
    <row r="57" ht="13.5">
      <c r="B57" t="s">
        <v>2315</v>
      </c>
    </row>
    <row r="58" ht="13.5">
      <c r="B58" t="s">
        <v>2316</v>
      </c>
    </row>
    <row r="59" spans="2:3" ht="13.5">
      <c r="B59" t="s">
        <v>1691</v>
      </c>
      <c r="C59" t="s">
        <v>1801</v>
      </c>
    </row>
    <row r="60" spans="2:3" ht="13.5">
      <c r="B60" t="s">
        <v>1692</v>
      </c>
      <c r="C60" t="s">
        <v>1801</v>
      </c>
    </row>
    <row r="61" ht="13.5">
      <c r="B61" t="s">
        <v>2317</v>
      </c>
    </row>
    <row r="62" ht="13.5">
      <c r="B62" t="s">
        <v>2318</v>
      </c>
    </row>
    <row r="63" spans="2:3" ht="13.5">
      <c r="B63" t="s">
        <v>1693</v>
      </c>
      <c r="C63" t="s">
        <v>1801</v>
      </c>
    </row>
    <row r="64" spans="2:3" ht="13.5">
      <c r="B64" t="s">
        <v>1694</v>
      </c>
      <c r="C64" t="s">
        <v>1801</v>
      </c>
    </row>
    <row r="65" spans="2:3" ht="13.5">
      <c r="B65" t="s">
        <v>1695</v>
      </c>
      <c r="C65" t="s">
        <v>1801</v>
      </c>
    </row>
    <row r="66" spans="2:3" ht="13.5">
      <c r="B66" t="s">
        <v>1696</v>
      </c>
      <c r="C66" t="s">
        <v>1801</v>
      </c>
    </row>
    <row r="67" ht="13.5">
      <c r="B67" t="s">
        <v>2319</v>
      </c>
    </row>
    <row r="68" ht="13.5">
      <c r="B68" t="s">
        <v>2320</v>
      </c>
    </row>
    <row r="69" spans="2:3" ht="13.5">
      <c r="B69" t="s">
        <v>1697</v>
      </c>
      <c r="C69" t="s">
        <v>1801</v>
      </c>
    </row>
    <row r="70" spans="2:3" ht="13.5">
      <c r="B70" t="s">
        <v>1698</v>
      </c>
      <c r="C70" t="s">
        <v>1801</v>
      </c>
    </row>
    <row r="71" spans="2:3" ht="13.5">
      <c r="B71" t="s">
        <v>2321</v>
      </c>
      <c r="C71" t="s">
        <v>1801</v>
      </c>
    </row>
    <row r="72" spans="2:3" ht="13.5">
      <c r="B72" t="s">
        <v>645</v>
      </c>
      <c r="C72" t="s">
        <v>1976</v>
      </c>
    </row>
    <row r="73" spans="2:3" ht="13.5">
      <c r="B73" t="s">
        <v>1699</v>
      </c>
      <c r="C73" t="s">
        <v>1801</v>
      </c>
    </row>
    <row r="74" spans="2:3" ht="13.5">
      <c r="B74" t="s">
        <v>1700</v>
      </c>
      <c r="C74" t="s">
        <v>1801</v>
      </c>
    </row>
    <row r="75" ht="13.5">
      <c r="B75" t="s">
        <v>2322</v>
      </c>
    </row>
    <row r="76" spans="2:3" ht="13.5">
      <c r="B76" t="s">
        <v>1701</v>
      </c>
      <c r="C76" t="s">
        <v>1801</v>
      </c>
    </row>
    <row r="77" ht="13.5">
      <c r="B77" t="s">
        <v>2323</v>
      </c>
    </row>
    <row r="78" spans="2:3" ht="13.5">
      <c r="B78" t="s">
        <v>1702</v>
      </c>
      <c r="C78" t="s">
        <v>1801</v>
      </c>
    </row>
    <row r="79" spans="2:3" ht="13.5">
      <c r="B79" t="s">
        <v>1703</v>
      </c>
      <c r="C79" t="s">
        <v>1801</v>
      </c>
    </row>
    <row r="80" spans="2:3" ht="13.5">
      <c r="B80" t="s">
        <v>1704</v>
      </c>
      <c r="C80" t="s">
        <v>1801</v>
      </c>
    </row>
    <row r="81" spans="2:3" ht="13.5">
      <c r="B81" t="s">
        <v>1705</v>
      </c>
      <c r="C81" t="s">
        <v>1801</v>
      </c>
    </row>
    <row r="82" spans="2:4" s="79" customFormat="1" ht="13.5">
      <c r="B82" s="79" t="s">
        <v>773</v>
      </c>
      <c r="C82" s="79" t="s">
        <v>1682</v>
      </c>
      <c r="D82" s="79" t="s">
        <v>2379</v>
      </c>
    </row>
    <row r="83" spans="2:3" ht="13.5">
      <c r="B83" t="s">
        <v>1706</v>
      </c>
      <c r="C83" t="s">
        <v>1801</v>
      </c>
    </row>
    <row r="84" spans="2:4" ht="13.5">
      <c r="B84" t="s">
        <v>771</v>
      </c>
      <c r="C84" t="s">
        <v>1801</v>
      </c>
      <c r="D84" t="s">
        <v>2324</v>
      </c>
    </row>
    <row r="85" ht="13.5">
      <c r="B85" t="s">
        <v>2325</v>
      </c>
    </row>
    <row r="86" ht="13.5">
      <c r="B86" t="s">
        <v>2326</v>
      </c>
    </row>
    <row r="87" spans="2:3" ht="13.5">
      <c r="B87" t="s">
        <v>1708</v>
      </c>
      <c r="C87" t="s">
        <v>1801</v>
      </c>
    </row>
    <row r="88" spans="2:3" ht="13.5">
      <c r="B88" t="s">
        <v>1709</v>
      </c>
      <c r="C88" t="s">
        <v>1801</v>
      </c>
    </row>
    <row r="89" spans="2:3" ht="13.5">
      <c r="B89" t="s">
        <v>1710</v>
      </c>
      <c r="C89" t="s">
        <v>1801</v>
      </c>
    </row>
    <row r="90" spans="2:3" ht="13.5">
      <c r="B90" t="s">
        <v>1711</v>
      </c>
      <c r="C90" t="s">
        <v>1801</v>
      </c>
    </row>
    <row r="91" spans="2:3" ht="13.5">
      <c r="B91" t="s">
        <v>1712</v>
      </c>
      <c r="C91" t="s">
        <v>1801</v>
      </c>
    </row>
    <row r="92" spans="2:3" ht="13.5">
      <c r="B92" t="s">
        <v>1713</v>
      </c>
      <c r="C92" t="s">
        <v>1801</v>
      </c>
    </row>
    <row r="93" ht="13.5">
      <c r="B93" t="s">
        <v>2327</v>
      </c>
    </row>
    <row r="94" spans="2:3" ht="13.5">
      <c r="B94" t="s">
        <v>1714</v>
      </c>
      <c r="C94" t="s">
        <v>1801</v>
      </c>
    </row>
    <row r="95" ht="13.5">
      <c r="B95" t="s">
        <v>2328</v>
      </c>
    </row>
    <row r="96" spans="2:3" ht="13.5">
      <c r="B96" t="s">
        <v>1715</v>
      </c>
      <c r="C96" t="s">
        <v>1801</v>
      </c>
    </row>
    <row r="97" spans="2:3" ht="13.5">
      <c r="B97" t="s">
        <v>1716</v>
      </c>
      <c r="C97" t="s">
        <v>1801</v>
      </c>
    </row>
    <row r="98" spans="2:3" ht="13.5">
      <c r="B98" t="s">
        <v>1717</v>
      </c>
      <c r="C98" t="s">
        <v>1801</v>
      </c>
    </row>
    <row r="99" spans="2:3" ht="13.5">
      <c r="B99" t="s">
        <v>1718</v>
      </c>
      <c r="C99" t="s">
        <v>1801</v>
      </c>
    </row>
    <row r="100" spans="2:3" ht="13.5">
      <c r="B100" t="s">
        <v>1719</v>
      </c>
      <c r="C100" t="s">
        <v>1801</v>
      </c>
    </row>
    <row r="101" spans="2:3" ht="13.5">
      <c r="B101" t="s">
        <v>1720</v>
      </c>
      <c r="C101" t="s">
        <v>1801</v>
      </c>
    </row>
    <row r="102" spans="2:3" ht="13.5">
      <c r="B102" t="s">
        <v>1721</v>
      </c>
      <c r="C102" t="s">
        <v>1801</v>
      </c>
    </row>
    <row r="103" spans="2:3" ht="13.5">
      <c r="B103" t="s">
        <v>1722</v>
      </c>
      <c r="C103" t="s">
        <v>1801</v>
      </c>
    </row>
    <row r="104" spans="2:3" ht="13.5">
      <c r="B104" t="s">
        <v>1723</v>
      </c>
      <c r="C104" t="s">
        <v>1801</v>
      </c>
    </row>
    <row r="105" spans="2:3" ht="13.5">
      <c r="B105" t="s">
        <v>1724</v>
      </c>
      <c r="C105" t="s">
        <v>1801</v>
      </c>
    </row>
    <row r="106" spans="2:3" ht="13.5">
      <c r="B106" t="s">
        <v>1725</v>
      </c>
      <c r="C106" t="s">
        <v>1801</v>
      </c>
    </row>
    <row r="107" spans="2:3" ht="13.5">
      <c r="B107" t="s">
        <v>1726</v>
      </c>
      <c r="C107" t="s">
        <v>1801</v>
      </c>
    </row>
    <row r="108" spans="2:3" ht="13.5">
      <c r="B108" t="s">
        <v>1727</v>
      </c>
      <c r="C108" t="s">
        <v>1801</v>
      </c>
    </row>
    <row r="109" spans="2:4" ht="13.5">
      <c r="B109" t="s">
        <v>2329</v>
      </c>
      <c r="C109" t="s">
        <v>1801</v>
      </c>
      <c r="D109" t="s">
        <v>2330</v>
      </c>
    </row>
    <row r="110" spans="2:4" ht="13.5">
      <c r="B110" t="s">
        <v>2331</v>
      </c>
      <c r="C110" t="s">
        <v>1801</v>
      </c>
      <c r="D110" t="s">
        <v>2332</v>
      </c>
    </row>
    <row r="111" spans="2:3" ht="13.5">
      <c r="B111" t="s">
        <v>1730</v>
      </c>
      <c r="C111" t="s">
        <v>1801</v>
      </c>
    </row>
    <row r="112" spans="2:3" ht="13.5">
      <c r="B112" t="s">
        <v>1731</v>
      </c>
      <c r="C112" t="s">
        <v>1801</v>
      </c>
    </row>
    <row r="113" spans="2:3" ht="13.5">
      <c r="B113" t="s">
        <v>1732</v>
      </c>
      <c r="C113" t="s">
        <v>1801</v>
      </c>
    </row>
    <row r="114" ht="13.5">
      <c r="B114" t="s">
        <v>2333</v>
      </c>
    </row>
    <row r="115" ht="13.5">
      <c r="B115" t="s">
        <v>2334</v>
      </c>
    </row>
    <row r="116" spans="2:3" ht="13.5">
      <c r="B116" t="s">
        <v>1733</v>
      </c>
      <c r="C116" t="s">
        <v>1801</v>
      </c>
    </row>
    <row r="117" spans="2:3" ht="13.5">
      <c r="B117" t="s">
        <v>1734</v>
      </c>
      <c r="C117" t="s">
        <v>1801</v>
      </c>
    </row>
    <row r="118" ht="13.5">
      <c r="B118" t="s">
        <v>2335</v>
      </c>
    </row>
    <row r="119" spans="2:3" ht="13.5">
      <c r="B119" t="s">
        <v>1735</v>
      </c>
      <c r="C119" t="s">
        <v>1801</v>
      </c>
    </row>
    <row r="120" spans="2:4" ht="13.5">
      <c r="B120" t="s">
        <v>2336</v>
      </c>
      <c r="C120" t="s">
        <v>1801</v>
      </c>
      <c r="D120" t="s">
        <v>2337</v>
      </c>
    </row>
    <row r="121" spans="2:3" ht="13.5">
      <c r="B121" t="s">
        <v>1737</v>
      </c>
      <c r="C121" t="s">
        <v>1801</v>
      </c>
    </row>
    <row r="122" ht="13.5">
      <c r="B122" t="s">
        <v>2338</v>
      </c>
    </row>
    <row r="123" spans="2:3" ht="13.5">
      <c r="B123" t="s">
        <v>1738</v>
      </c>
      <c r="C123" t="s">
        <v>1801</v>
      </c>
    </row>
    <row r="124" ht="13.5">
      <c r="B124" t="s">
        <v>2339</v>
      </c>
    </row>
    <row r="125" ht="13.5">
      <c r="B125" t="s">
        <v>2340</v>
      </c>
    </row>
    <row r="126" spans="2:3" ht="13.5">
      <c r="B126" t="s">
        <v>1740</v>
      </c>
      <c r="C126" t="s">
        <v>1801</v>
      </c>
    </row>
    <row r="127" spans="2:3" ht="13.5">
      <c r="B127" t="s">
        <v>1741</v>
      </c>
      <c r="C127" t="s">
        <v>1801</v>
      </c>
    </row>
    <row r="128" ht="13.5">
      <c r="B128" t="s">
        <v>2341</v>
      </c>
    </row>
    <row r="129" spans="2:3" ht="13.5">
      <c r="B129" t="s">
        <v>1742</v>
      </c>
      <c r="C129" t="s">
        <v>1801</v>
      </c>
    </row>
    <row r="130" ht="13.5">
      <c r="B130" t="s">
        <v>2342</v>
      </c>
    </row>
    <row r="131" spans="2:3" ht="13.5">
      <c r="B131" t="s">
        <v>1743</v>
      </c>
      <c r="C131" t="s">
        <v>1801</v>
      </c>
    </row>
    <row r="132" ht="13.5">
      <c r="B132" t="s">
        <v>2343</v>
      </c>
    </row>
    <row r="133" spans="2:3" ht="13.5">
      <c r="B133" t="s">
        <v>1744</v>
      </c>
      <c r="C133" t="s">
        <v>1801</v>
      </c>
    </row>
    <row r="134" ht="13.5">
      <c r="B134" t="s">
        <v>2344</v>
      </c>
    </row>
    <row r="135" spans="2:3" ht="13.5">
      <c r="B135" t="s">
        <v>1746</v>
      </c>
      <c r="C135" t="s">
        <v>1801</v>
      </c>
    </row>
    <row r="136" spans="2:3" ht="13.5">
      <c r="B136" t="s">
        <v>1747</v>
      </c>
      <c r="C136" t="s">
        <v>1801</v>
      </c>
    </row>
    <row r="137" ht="13.5">
      <c r="B137" t="s">
        <v>2345</v>
      </c>
    </row>
    <row r="138" spans="2:3" ht="13.5">
      <c r="B138" t="s">
        <v>1748</v>
      </c>
      <c r="C138" t="s">
        <v>1801</v>
      </c>
    </row>
    <row r="139" spans="2:3" ht="13.5">
      <c r="B139" t="s">
        <v>1749</v>
      </c>
      <c r="C139" t="s">
        <v>1801</v>
      </c>
    </row>
    <row r="140" ht="13.5">
      <c r="B140" t="s">
        <v>2346</v>
      </c>
    </row>
    <row r="141" spans="2:3" ht="13.5">
      <c r="B141" t="s">
        <v>1750</v>
      </c>
      <c r="C141" t="s">
        <v>1801</v>
      </c>
    </row>
    <row r="142" ht="13.5">
      <c r="B142" t="s">
        <v>2347</v>
      </c>
    </row>
    <row r="143" ht="13.5">
      <c r="B143" t="s">
        <v>2348</v>
      </c>
    </row>
    <row r="144" spans="2:3" ht="13.5">
      <c r="B144" t="s">
        <v>264</v>
      </c>
      <c r="C144" t="s">
        <v>1801</v>
      </c>
    </row>
    <row r="145" ht="13.5">
      <c r="B145" t="s">
        <v>2349</v>
      </c>
    </row>
    <row r="146" ht="13.5">
      <c r="B146" t="s">
        <v>2350</v>
      </c>
    </row>
    <row r="147" spans="2:3" ht="13.5">
      <c r="B147" t="s">
        <v>749</v>
      </c>
      <c r="C147" t="s">
        <v>1801</v>
      </c>
    </row>
    <row r="148" ht="13.5">
      <c r="B148" t="s">
        <v>2351</v>
      </c>
    </row>
    <row r="149" ht="13.5">
      <c r="B149" t="s">
        <v>2352</v>
      </c>
    </row>
    <row r="150" spans="2:3" ht="13.5">
      <c r="B150" t="s">
        <v>1751</v>
      </c>
      <c r="C150" t="s">
        <v>1801</v>
      </c>
    </row>
    <row r="151" ht="13.5">
      <c r="B151" t="s">
        <v>2353</v>
      </c>
    </row>
    <row r="152" ht="13.5">
      <c r="B152" t="s">
        <v>2354</v>
      </c>
    </row>
    <row r="153" spans="2:3" ht="13.5">
      <c r="B153" t="s">
        <v>1752</v>
      </c>
      <c r="C153" t="s">
        <v>1801</v>
      </c>
    </row>
    <row r="154" spans="2:3" ht="13.5">
      <c r="B154" t="s">
        <v>1753</v>
      </c>
      <c r="C154" t="s">
        <v>1801</v>
      </c>
    </row>
    <row r="155" spans="2:3" ht="13.5">
      <c r="B155" t="s">
        <v>1754</v>
      </c>
      <c r="C155" t="s">
        <v>1801</v>
      </c>
    </row>
    <row r="156" spans="2:3" ht="13.5">
      <c r="B156" t="s">
        <v>1755</v>
      </c>
      <c r="C156" t="s">
        <v>1801</v>
      </c>
    </row>
    <row r="157" spans="2:4" ht="13.5">
      <c r="B157" t="s">
        <v>1756</v>
      </c>
      <c r="C157" t="s">
        <v>1801</v>
      </c>
      <c r="D157" t="s">
        <v>2355</v>
      </c>
    </row>
    <row r="158" spans="2:3" ht="13.5">
      <c r="B158" t="s">
        <v>2356</v>
      </c>
      <c r="C158" t="s">
        <v>1801</v>
      </c>
    </row>
    <row r="159" ht="13.5">
      <c r="B159" t="s">
        <v>2357</v>
      </c>
    </row>
    <row r="160" spans="2:3" ht="13.5">
      <c r="B160" t="s">
        <v>1757</v>
      </c>
      <c r="C160" t="s">
        <v>1801</v>
      </c>
    </row>
    <row r="161" spans="2:3" ht="13.5">
      <c r="B161" t="s">
        <v>1758</v>
      </c>
      <c r="C161" t="s">
        <v>1801</v>
      </c>
    </row>
    <row r="162" ht="13.5">
      <c r="B162" t="s">
        <v>2358</v>
      </c>
    </row>
    <row r="163" spans="2:3" ht="13.5">
      <c r="B163" t="s">
        <v>1759</v>
      </c>
      <c r="C163" t="s">
        <v>1801</v>
      </c>
    </row>
    <row r="164" spans="2:3" ht="13.5">
      <c r="B164" t="s">
        <v>1760</v>
      </c>
      <c r="C164" t="s">
        <v>1801</v>
      </c>
    </row>
    <row r="165" spans="2:3" ht="13.5">
      <c r="B165" t="s">
        <v>1761</v>
      </c>
      <c r="C165" t="s">
        <v>1801</v>
      </c>
    </row>
    <row r="166" spans="2:3" ht="13.5">
      <c r="B166" t="s">
        <v>1762</v>
      </c>
      <c r="C166" t="s">
        <v>1801</v>
      </c>
    </row>
    <row r="167" spans="2:3" ht="13.5">
      <c r="B167" t="s">
        <v>1763</v>
      </c>
      <c r="C167" t="s">
        <v>1801</v>
      </c>
    </row>
    <row r="168" spans="2:3" ht="13.5">
      <c r="B168" t="s">
        <v>1764</v>
      </c>
      <c r="C168" t="s">
        <v>1801</v>
      </c>
    </row>
    <row r="169" spans="2:3" ht="13.5">
      <c r="B169" t="s">
        <v>1765</v>
      </c>
      <c r="C169" t="s">
        <v>1801</v>
      </c>
    </row>
    <row r="170" spans="2:3" ht="13.5">
      <c r="B170" t="s">
        <v>1766</v>
      </c>
      <c r="C170" t="s">
        <v>1801</v>
      </c>
    </row>
    <row r="171" spans="2:3" ht="13.5">
      <c r="B171" t="s">
        <v>1767</v>
      </c>
      <c r="C171" t="s">
        <v>1801</v>
      </c>
    </row>
    <row r="172" spans="2:3" ht="13.5">
      <c r="B172" t="s">
        <v>1768</v>
      </c>
      <c r="C172" t="s">
        <v>1801</v>
      </c>
    </row>
    <row r="173" spans="2:3" ht="13.5">
      <c r="B173" t="s">
        <v>1769</v>
      </c>
      <c r="C173" t="s">
        <v>1801</v>
      </c>
    </row>
    <row r="174" spans="2:3" ht="13.5">
      <c r="B174" t="s">
        <v>1770</v>
      </c>
      <c r="C174" t="s">
        <v>1801</v>
      </c>
    </row>
    <row r="175" spans="2:3" ht="13.5">
      <c r="B175" t="s">
        <v>1771</v>
      </c>
      <c r="C175" t="s">
        <v>1801</v>
      </c>
    </row>
    <row r="176" spans="2:3" ht="13.5">
      <c r="B176" t="s">
        <v>1772</v>
      </c>
      <c r="C176" t="s">
        <v>1801</v>
      </c>
    </row>
    <row r="177" spans="2:3" ht="13.5">
      <c r="B177" t="s">
        <v>1773</v>
      </c>
      <c r="C177" t="s">
        <v>1801</v>
      </c>
    </row>
    <row r="178" spans="2:4" ht="13.5">
      <c r="B178" t="s">
        <v>2262</v>
      </c>
      <c r="C178" t="s">
        <v>1801</v>
      </c>
      <c r="D178" t="s">
        <v>2359</v>
      </c>
    </row>
    <row r="179" spans="2:3" ht="13.5">
      <c r="B179" t="s">
        <v>1774</v>
      </c>
      <c r="C179" t="s">
        <v>1801</v>
      </c>
    </row>
    <row r="180" spans="2:3" ht="13.5">
      <c r="B180" t="s">
        <v>1775</v>
      </c>
      <c r="C180" t="s">
        <v>1801</v>
      </c>
    </row>
    <row r="181" spans="2:3" ht="13.5">
      <c r="B181" t="s">
        <v>1776</v>
      </c>
      <c r="C181" t="s">
        <v>1801</v>
      </c>
    </row>
    <row r="182" spans="2:3" ht="13.5">
      <c r="B182" t="s">
        <v>1777</v>
      </c>
      <c r="C182" t="s">
        <v>1801</v>
      </c>
    </row>
    <row r="183" spans="2:3" ht="13.5">
      <c r="B183" t="s">
        <v>1778</v>
      </c>
      <c r="C183" t="s">
        <v>1801</v>
      </c>
    </row>
    <row r="184" spans="2:3" ht="13.5">
      <c r="B184" t="s">
        <v>1779</v>
      </c>
      <c r="C184" t="s">
        <v>1801</v>
      </c>
    </row>
    <row r="185" spans="2:3" ht="13.5">
      <c r="B185" t="s">
        <v>1780</v>
      </c>
      <c r="C185" t="s">
        <v>1801</v>
      </c>
    </row>
    <row r="186" spans="2:3" ht="13.5">
      <c r="B186" t="s">
        <v>2360</v>
      </c>
      <c r="C186" t="s">
        <v>1801</v>
      </c>
    </row>
    <row r="187" spans="2:3" ht="13.5">
      <c r="B187" t="s">
        <v>1781</v>
      </c>
      <c r="C187" t="s">
        <v>1801</v>
      </c>
    </row>
    <row r="188" spans="2:3" ht="13.5">
      <c r="B188" t="s">
        <v>2361</v>
      </c>
      <c r="C188" t="s">
        <v>1801</v>
      </c>
    </row>
    <row r="189" spans="2:3" ht="13.5">
      <c r="B189" t="s">
        <v>1782</v>
      </c>
      <c r="C189" t="s">
        <v>1801</v>
      </c>
    </row>
    <row r="190" spans="2:3" ht="13.5">
      <c r="B190" t="s">
        <v>1783</v>
      </c>
      <c r="C190" t="s">
        <v>1801</v>
      </c>
    </row>
    <row r="191" spans="2:4" ht="13.5">
      <c r="B191" t="s">
        <v>2362</v>
      </c>
      <c r="C191" t="s">
        <v>1801</v>
      </c>
      <c r="D191" t="s">
        <v>2363</v>
      </c>
    </row>
    <row r="192" spans="2:3" ht="13.5">
      <c r="B192" t="s">
        <v>1784</v>
      </c>
      <c r="C192" t="s">
        <v>1801</v>
      </c>
    </row>
    <row r="193" spans="2:3" ht="13.5">
      <c r="B193" t="s">
        <v>1785</v>
      </c>
      <c r="C193" t="s">
        <v>1801</v>
      </c>
    </row>
    <row r="194" spans="2:3" ht="13.5">
      <c r="B194" t="s">
        <v>1786</v>
      </c>
      <c r="C194" t="s">
        <v>1801</v>
      </c>
    </row>
    <row r="195" spans="2:3" ht="13.5">
      <c r="B195" t="s">
        <v>1787</v>
      </c>
      <c r="C195" t="s">
        <v>1801</v>
      </c>
    </row>
    <row r="196" spans="2:3" ht="13.5">
      <c r="B196" t="s">
        <v>1788</v>
      </c>
      <c r="C196" t="s">
        <v>1801</v>
      </c>
    </row>
    <row r="197" spans="2:3" ht="13.5">
      <c r="B197" t="s">
        <v>1789</v>
      </c>
      <c r="C197" t="s">
        <v>1801</v>
      </c>
    </row>
    <row r="198" spans="2:3" ht="13.5">
      <c r="B198" t="s">
        <v>1790</v>
      </c>
      <c r="C198" t="s">
        <v>1801</v>
      </c>
    </row>
    <row r="199" spans="2:3" ht="13.5">
      <c r="B199" t="s">
        <v>1791</v>
      </c>
      <c r="C199" t="s">
        <v>1801</v>
      </c>
    </row>
    <row r="200" ht="13.5">
      <c r="B200" t="s">
        <v>2364</v>
      </c>
    </row>
    <row r="201" ht="13.5">
      <c r="B201" t="s">
        <v>2365</v>
      </c>
    </row>
    <row r="202" spans="2:3" ht="13.5">
      <c r="B202" t="s">
        <v>1792</v>
      </c>
      <c r="C202" t="s">
        <v>1801</v>
      </c>
    </row>
    <row r="203" ht="13.5">
      <c r="B203" t="s">
        <v>2366</v>
      </c>
    </row>
    <row r="204" ht="13.5">
      <c r="B204" t="s">
        <v>2367</v>
      </c>
    </row>
    <row r="205" spans="2:3" ht="13.5">
      <c r="B205" t="s">
        <v>1793</v>
      </c>
      <c r="C205" t="s">
        <v>1801</v>
      </c>
    </row>
    <row r="206" ht="13.5">
      <c r="B206" t="s">
        <v>2368</v>
      </c>
    </row>
    <row r="207" ht="13.5">
      <c r="B207" t="s">
        <v>2369</v>
      </c>
    </row>
    <row r="208" spans="2:3" ht="13.5">
      <c r="B208" t="s">
        <v>1794</v>
      </c>
      <c r="C208" t="s">
        <v>1801</v>
      </c>
    </row>
    <row r="209" spans="2:3" ht="13.5">
      <c r="B209" t="s">
        <v>1795</v>
      </c>
      <c r="C209" t="s">
        <v>1801</v>
      </c>
    </row>
    <row r="210" ht="13.5">
      <c r="B210" t="s">
        <v>2370</v>
      </c>
    </row>
    <row r="211" spans="2:3" ht="13.5">
      <c r="B211" t="s">
        <v>1797</v>
      </c>
      <c r="C211" t="s">
        <v>1801</v>
      </c>
    </row>
    <row r="212" ht="13.5">
      <c r="B212" t="s">
        <v>2371</v>
      </c>
    </row>
    <row r="213" ht="13.5">
      <c r="B213" t="s">
        <v>2372</v>
      </c>
    </row>
    <row r="214" spans="2:3" ht="13.5">
      <c r="B214" t="s">
        <v>1798</v>
      </c>
      <c r="C214" t="s">
        <v>1801</v>
      </c>
    </row>
    <row r="215" ht="13.5">
      <c r="B215" t="s">
        <v>2373</v>
      </c>
    </row>
    <row r="216" ht="13.5">
      <c r="B216" t="s">
        <v>2374</v>
      </c>
    </row>
    <row r="217" spans="2:3" ht="13.5">
      <c r="B217" t="s">
        <v>1799</v>
      </c>
      <c r="C217" t="s">
        <v>1801</v>
      </c>
    </row>
    <row r="218" ht="13.5">
      <c r="B218" t="s">
        <v>2375</v>
      </c>
    </row>
    <row r="219" ht="13.5">
      <c r="B219" t="s">
        <v>2376</v>
      </c>
    </row>
    <row r="220" spans="2:3" ht="13.5">
      <c r="B220" t="s">
        <v>1800</v>
      </c>
      <c r="C220" t="s">
        <v>1801</v>
      </c>
    </row>
    <row r="223" ht="13.5">
      <c r="B223" t="s">
        <v>1978</v>
      </c>
    </row>
    <row r="224" ht="13.5">
      <c r="B224" t="s">
        <v>2308</v>
      </c>
    </row>
    <row r="225" ht="13.5">
      <c r="B225" t="s">
        <v>2309</v>
      </c>
    </row>
    <row r="226" spans="2:3" ht="13.5">
      <c r="B226" t="s">
        <v>1803</v>
      </c>
      <c r="C226" t="s">
        <v>1801</v>
      </c>
    </row>
    <row r="227" spans="2:3" ht="13.5">
      <c r="B227" t="s">
        <v>1804</v>
      </c>
      <c r="C227" t="s">
        <v>1801</v>
      </c>
    </row>
    <row r="228" spans="2:3" ht="13.5">
      <c r="B228" t="s">
        <v>1805</v>
      </c>
      <c r="C228" t="s">
        <v>1801</v>
      </c>
    </row>
    <row r="229" spans="2:3" ht="13.5">
      <c r="B229" t="s">
        <v>26</v>
      </c>
      <c r="C229" t="s">
        <v>1801</v>
      </c>
    </row>
    <row r="230" spans="2:3" ht="13.5">
      <c r="B230" t="s">
        <v>1806</v>
      </c>
      <c r="C230" t="s">
        <v>1801</v>
      </c>
    </row>
    <row r="231" spans="2:3" ht="13.5">
      <c r="B231" t="s">
        <v>1807</v>
      </c>
      <c r="C231" t="s">
        <v>1801</v>
      </c>
    </row>
    <row r="232" spans="2:4" ht="13.5">
      <c r="B232" t="s">
        <v>2380</v>
      </c>
      <c r="C232" t="s">
        <v>1801</v>
      </c>
      <c r="D232" t="s">
        <v>2381</v>
      </c>
    </row>
    <row r="233" spans="2:3" ht="13.5">
      <c r="B233" t="s">
        <v>124</v>
      </c>
      <c r="C233" t="s">
        <v>1801</v>
      </c>
    </row>
    <row r="234" spans="2:3" ht="13.5">
      <c r="B234" t="s">
        <v>48</v>
      </c>
      <c r="C234" t="s">
        <v>1801</v>
      </c>
    </row>
    <row r="235" ht="13.5">
      <c r="B235" t="s">
        <v>2382</v>
      </c>
    </row>
    <row r="236" ht="13.5">
      <c r="B236" t="s">
        <v>2383</v>
      </c>
    </row>
    <row r="237" spans="2:3" ht="13.5">
      <c r="B237" t="s">
        <v>1808</v>
      </c>
      <c r="C237" t="s">
        <v>1801</v>
      </c>
    </row>
    <row r="238" ht="13.5">
      <c r="B238" t="s">
        <v>2384</v>
      </c>
    </row>
    <row r="239" ht="13.5">
      <c r="B239" t="s">
        <v>2385</v>
      </c>
    </row>
    <row r="240" spans="2:3" ht="13.5">
      <c r="B240" t="s">
        <v>407</v>
      </c>
      <c r="C240" t="s">
        <v>1801</v>
      </c>
    </row>
    <row r="241" spans="2:3" ht="13.5">
      <c r="B241" t="s">
        <v>406</v>
      </c>
      <c r="C241" t="s">
        <v>1801</v>
      </c>
    </row>
    <row r="242" spans="2:4" ht="13.5">
      <c r="B242" t="s">
        <v>2386</v>
      </c>
      <c r="C242" t="s">
        <v>1801</v>
      </c>
      <c r="D242" t="s">
        <v>2387</v>
      </c>
    </row>
    <row r="243" ht="13.5">
      <c r="B243" t="s">
        <v>2388</v>
      </c>
    </row>
    <row r="244" spans="2:3" ht="13.5">
      <c r="B244" t="s">
        <v>2389</v>
      </c>
      <c r="C244" t="s">
        <v>1801</v>
      </c>
    </row>
    <row r="245" spans="2:3" ht="13.5">
      <c r="B245" t="s">
        <v>541</v>
      </c>
      <c r="C245" t="s">
        <v>1801</v>
      </c>
    </row>
    <row r="246" spans="2:4" ht="13.5">
      <c r="B246" t="s">
        <v>2390</v>
      </c>
      <c r="C246" t="s">
        <v>1801</v>
      </c>
      <c r="D246" t="s">
        <v>2263</v>
      </c>
    </row>
    <row r="247" spans="2:4" ht="13.5">
      <c r="B247" t="s">
        <v>2391</v>
      </c>
      <c r="C247" t="s">
        <v>1801</v>
      </c>
      <c r="D247" t="s">
        <v>2264</v>
      </c>
    </row>
    <row r="248" spans="2:4" ht="13.5">
      <c r="B248" t="s">
        <v>2392</v>
      </c>
      <c r="C248" t="s">
        <v>1801</v>
      </c>
      <c r="D248" t="s">
        <v>2264</v>
      </c>
    </row>
    <row r="249" spans="2:4" ht="13.5">
      <c r="B249" t="s">
        <v>2393</v>
      </c>
      <c r="C249" t="s">
        <v>1801</v>
      </c>
      <c r="D249" t="s">
        <v>2265</v>
      </c>
    </row>
    <row r="250" ht="13.5">
      <c r="B250" t="s">
        <v>2394</v>
      </c>
    </row>
    <row r="251" spans="2:3" ht="13.5">
      <c r="B251" t="s">
        <v>1809</v>
      </c>
      <c r="C251" t="s">
        <v>1801</v>
      </c>
    </row>
    <row r="252" spans="2:3" ht="13.5">
      <c r="B252" t="s">
        <v>1810</v>
      </c>
      <c r="C252" t="s">
        <v>1801</v>
      </c>
    </row>
    <row r="253" ht="13.5">
      <c r="B253" t="s">
        <v>2395</v>
      </c>
    </row>
    <row r="254" spans="2:4" ht="13.5">
      <c r="B254" t="s">
        <v>2396</v>
      </c>
      <c r="C254" t="s">
        <v>1801</v>
      </c>
      <c r="D254" t="s">
        <v>2397</v>
      </c>
    </row>
    <row r="255" ht="13.5">
      <c r="B255" t="s">
        <v>2398</v>
      </c>
    </row>
    <row r="256" spans="2:3" ht="13.5">
      <c r="B256" t="s">
        <v>2147</v>
      </c>
      <c r="C256" t="s">
        <v>1801</v>
      </c>
    </row>
    <row r="257" spans="2:3" ht="13.5">
      <c r="B257" t="s">
        <v>483</v>
      </c>
      <c r="C257" t="s">
        <v>1801</v>
      </c>
    </row>
    <row r="258" spans="2:3" ht="13.5">
      <c r="B258" t="s">
        <v>467</v>
      </c>
      <c r="C258" t="s">
        <v>1801</v>
      </c>
    </row>
    <row r="259" spans="2:4" ht="13.5">
      <c r="B259" t="s">
        <v>2399</v>
      </c>
      <c r="C259" t="s">
        <v>1801</v>
      </c>
      <c r="D259" t="s">
        <v>2266</v>
      </c>
    </row>
    <row r="260" spans="2:4" ht="13.5">
      <c r="B260" t="s">
        <v>2400</v>
      </c>
      <c r="C260" t="s">
        <v>1801</v>
      </c>
      <c r="D260" t="s">
        <v>2266</v>
      </c>
    </row>
    <row r="261" spans="2:3" ht="13.5">
      <c r="B261" t="s">
        <v>1811</v>
      </c>
      <c r="C261" t="s">
        <v>1801</v>
      </c>
    </row>
    <row r="262" spans="2:3" ht="13.5">
      <c r="B262" t="s">
        <v>448</v>
      </c>
      <c r="C262" t="s">
        <v>1801</v>
      </c>
    </row>
    <row r="263" spans="2:3" ht="13.5">
      <c r="B263" t="s">
        <v>440</v>
      </c>
      <c r="C263" t="s">
        <v>1801</v>
      </c>
    </row>
    <row r="264" spans="2:3" ht="13.5">
      <c r="B264" t="s">
        <v>445</v>
      </c>
      <c r="C264" t="s">
        <v>1801</v>
      </c>
    </row>
    <row r="265" ht="13.5">
      <c r="B265" t="s">
        <v>2315</v>
      </c>
    </row>
    <row r="266" ht="13.5">
      <c r="B266" t="s">
        <v>2316</v>
      </c>
    </row>
    <row r="267" spans="2:4" ht="13.5">
      <c r="B267" t="s">
        <v>2401</v>
      </c>
      <c r="C267" t="s">
        <v>1801</v>
      </c>
      <c r="D267" t="s">
        <v>2267</v>
      </c>
    </row>
    <row r="268" spans="2:3" ht="13.5">
      <c r="B268" t="s">
        <v>1812</v>
      </c>
      <c r="C268" t="s">
        <v>1801</v>
      </c>
    </row>
    <row r="269" spans="2:3" ht="13.5">
      <c r="B269" t="s">
        <v>1813</v>
      </c>
      <c r="C269" t="s">
        <v>1801</v>
      </c>
    </row>
    <row r="270" spans="2:4" ht="13.5">
      <c r="B270" t="s">
        <v>2402</v>
      </c>
      <c r="C270" t="s">
        <v>1801</v>
      </c>
      <c r="D270" t="s">
        <v>2268</v>
      </c>
    </row>
    <row r="271" spans="2:4" ht="13.5">
      <c r="B271" t="s">
        <v>2403</v>
      </c>
      <c r="C271" t="s">
        <v>1801</v>
      </c>
      <c r="D271" t="s">
        <v>2269</v>
      </c>
    </row>
    <row r="272" spans="2:4" ht="13.5">
      <c r="B272" t="s">
        <v>2404</v>
      </c>
      <c r="C272" t="s">
        <v>1801</v>
      </c>
      <c r="D272" t="s">
        <v>2269</v>
      </c>
    </row>
    <row r="273" ht="13.5">
      <c r="B273" t="s">
        <v>2317</v>
      </c>
    </row>
    <row r="274" ht="13.5">
      <c r="B274" t="s">
        <v>2405</v>
      </c>
    </row>
    <row r="275" spans="2:4" ht="13.5">
      <c r="B275" t="s">
        <v>2406</v>
      </c>
      <c r="C275" t="s">
        <v>1801</v>
      </c>
      <c r="D275" t="s">
        <v>2270</v>
      </c>
    </row>
    <row r="276" ht="13.5">
      <c r="B276" t="s">
        <v>2319</v>
      </c>
    </row>
    <row r="277" ht="13.5">
      <c r="B277" t="s">
        <v>2320</v>
      </c>
    </row>
    <row r="278" spans="2:4" ht="13.5">
      <c r="B278" t="s">
        <v>2407</v>
      </c>
      <c r="C278" t="s">
        <v>1801</v>
      </c>
      <c r="D278" t="s">
        <v>2271</v>
      </c>
    </row>
    <row r="279" spans="2:3" ht="13.5">
      <c r="B279" t="s">
        <v>2408</v>
      </c>
      <c r="C279" t="s">
        <v>1801</v>
      </c>
    </row>
    <row r="280" spans="2:3" ht="13.5">
      <c r="B280" t="s">
        <v>1828</v>
      </c>
      <c r="C280" t="s">
        <v>1801</v>
      </c>
    </row>
    <row r="281" spans="2:3" ht="13.5">
      <c r="B281" t="s">
        <v>2409</v>
      </c>
      <c r="C281" t="s">
        <v>1801</v>
      </c>
    </row>
    <row r="282" spans="2:3" ht="13.5">
      <c r="B282" t="s">
        <v>1829</v>
      </c>
      <c r="C282" t="s">
        <v>1801</v>
      </c>
    </row>
    <row r="283" spans="2:3" ht="13.5">
      <c r="B283" t="s">
        <v>1830</v>
      </c>
      <c r="C283" t="s">
        <v>1801</v>
      </c>
    </row>
    <row r="284" spans="2:3" ht="13.5">
      <c r="B284" t="s">
        <v>1831</v>
      </c>
      <c r="C284" t="s">
        <v>1801</v>
      </c>
    </row>
    <row r="285" ht="13.5">
      <c r="B285" t="s">
        <v>2322</v>
      </c>
    </row>
    <row r="286" spans="2:3" ht="13.5">
      <c r="B286" t="s">
        <v>1832</v>
      </c>
      <c r="C286" t="s">
        <v>1801</v>
      </c>
    </row>
    <row r="287" ht="13.5">
      <c r="B287" t="s">
        <v>2323</v>
      </c>
    </row>
    <row r="288" spans="2:3" ht="13.5">
      <c r="B288" t="s">
        <v>1833</v>
      </c>
      <c r="C288" t="s">
        <v>1801</v>
      </c>
    </row>
    <row r="289" spans="2:3" ht="13.5">
      <c r="B289" t="s">
        <v>1834</v>
      </c>
      <c r="C289" t="s">
        <v>1801</v>
      </c>
    </row>
    <row r="290" spans="2:3" ht="13.5">
      <c r="B290" t="s">
        <v>1835</v>
      </c>
      <c r="C290" t="s">
        <v>1801</v>
      </c>
    </row>
    <row r="291" spans="2:3" ht="13.5">
      <c r="B291" t="s">
        <v>1707</v>
      </c>
      <c r="C291" t="s">
        <v>1801</v>
      </c>
    </row>
    <row r="292" ht="13.5">
      <c r="B292" t="s">
        <v>2325</v>
      </c>
    </row>
    <row r="293" ht="13.5">
      <c r="B293" t="s">
        <v>2410</v>
      </c>
    </row>
    <row r="294" spans="2:3" ht="13.5">
      <c r="B294" t="s">
        <v>2411</v>
      </c>
      <c r="C294" t="s">
        <v>1801</v>
      </c>
    </row>
    <row r="295" spans="2:3" ht="13.5">
      <c r="B295" t="s">
        <v>1814</v>
      </c>
      <c r="C295" t="s">
        <v>1801</v>
      </c>
    </row>
    <row r="296" ht="13.5">
      <c r="B296" t="s">
        <v>2412</v>
      </c>
    </row>
    <row r="297" spans="2:3" ht="13.5">
      <c r="B297" t="s">
        <v>1815</v>
      </c>
      <c r="C297" t="s">
        <v>1801</v>
      </c>
    </row>
    <row r="298" spans="2:3" ht="13.5">
      <c r="B298" t="s">
        <v>1816</v>
      </c>
      <c r="C298" t="s">
        <v>1801</v>
      </c>
    </row>
    <row r="299" spans="2:3" ht="13.5">
      <c r="B299" t="s">
        <v>1817</v>
      </c>
      <c r="C299" t="s">
        <v>1801</v>
      </c>
    </row>
    <row r="300" spans="2:3" ht="13.5">
      <c r="B300" t="s">
        <v>1728</v>
      </c>
      <c r="C300" t="s">
        <v>1801</v>
      </c>
    </row>
    <row r="301" spans="2:3" ht="13.5">
      <c r="B301" t="s">
        <v>1729</v>
      </c>
      <c r="C301" t="s">
        <v>1801</v>
      </c>
    </row>
    <row r="302" spans="2:3" ht="13.5">
      <c r="B302" t="s">
        <v>1818</v>
      </c>
      <c r="C302" t="s">
        <v>1801</v>
      </c>
    </row>
    <row r="303" ht="13.5">
      <c r="B303" t="s">
        <v>2333</v>
      </c>
    </row>
    <row r="304" ht="13.5">
      <c r="B304" t="s">
        <v>2334</v>
      </c>
    </row>
    <row r="305" spans="2:3" ht="13.5">
      <c r="B305" t="s">
        <v>1819</v>
      </c>
      <c r="C305" t="s">
        <v>1801</v>
      </c>
    </row>
    <row r="306" spans="2:3" ht="13.5">
      <c r="B306" t="s">
        <v>1820</v>
      </c>
      <c r="C306" t="s">
        <v>1801</v>
      </c>
    </row>
    <row r="307" spans="2:3" ht="13.5">
      <c r="B307" t="s">
        <v>312</v>
      </c>
      <c r="C307" t="s">
        <v>1801</v>
      </c>
    </row>
    <row r="308" spans="2:3" ht="13.5">
      <c r="B308" t="s">
        <v>322</v>
      </c>
      <c r="C308" t="s">
        <v>1801</v>
      </c>
    </row>
    <row r="309" spans="2:3" ht="13.5">
      <c r="B309" t="s">
        <v>316</v>
      </c>
      <c r="C309" t="s">
        <v>1801</v>
      </c>
    </row>
    <row r="310" ht="13.5">
      <c r="B310" t="s">
        <v>2335</v>
      </c>
    </row>
    <row r="311" spans="2:3" ht="13.5">
      <c r="B311" t="s">
        <v>1736</v>
      </c>
      <c r="C311" t="s">
        <v>1801</v>
      </c>
    </row>
    <row r="312" spans="2:3" ht="13.5">
      <c r="B312" t="s">
        <v>1821</v>
      </c>
      <c r="C312" t="s">
        <v>1801</v>
      </c>
    </row>
    <row r="313" ht="13.5">
      <c r="B313" t="s">
        <v>2413</v>
      </c>
    </row>
    <row r="314" spans="2:3" ht="13.5">
      <c r="B314" t="s">
        <v>2414</v>
      </c>
      <c r="C314" t="s">
        <v>1801</v>
      </c>
    </row>
    <row r="315" ht="13.5">
      <c r="B315" t="s">
        <v>2415</v>
      </c>
    </row>
    <row r="316" spans="2:3" ht="13.5">
      <c r="B316" t="s">
        <v>1822</v>
      </c>
      <c r="C316" t="s">
        <v>1801</v>
      </c>
    </row>
    <row r="317" spans="2:3" ht="13.5">
      <c r="B317" t="s">
        <v>1823</v>
      </c>
      <c r="C317" t="s">
        <v>1801</v>
      </c>
    </row>
    <row r="318" spans="2:4" ht="13.5">
      <c r="B318" t="s">
        <v>2416</v>
      </c>
      <c r="C318" t="s">
        <v>1801</v>
      </c>
      <c r="D318" t="s">
        <v>2272</v>
      </c>
    </row>
    <row r="319" spans="2:3" ht="13.5">
      <c r="B319" t="s">
        <v>1824</v>
      </c>
      <c r="C319" t="s">
        <v>1801</v>
      </c>
    </row>
    <row r="320" spans="2:3" ht="13.5">
      <c r="B320" t="s">
        <v>1825</v>
      </c>
      <c r="C320" t="s">
        <v>1801</v>
      </c>
    </row>
    <row r="321" spans="2:3" ht="13.5">
      <c r="B321" t="s">
        <v>1826</v>
      </c>
      <c r="C321" t="s">
        <v>1801</v>
      </c>
    </row>
    <row r="322" spans="2:3" ht="13.5">
      <c r="B322" t="s">
        <v>1827</v>
      </c>
      <c r="C322" t="s">
        <v>1801</v>
      </c>
    </row>
    <row r="323" ht="13.5">
      <c r="B323" t="s">
        <v>2417</v>
      </c>
    </row>
    <row r="324" ht="13.5">
      <c r="B324" t="s">
        <v>2418</v>
      </c>
    </row>
    <row r="325" spans="2:4" ht="13.5">
      <c r="B325" t="s">
        <v>2419</v>
      </c>
      <c r="C325" t="s">
        <v>1801</v>
      </c>
      <c r="D325" t="s">
        <v>2420</v>
      </c>
    </row>
    <row r="326" spans="2:4" ht="13.5">
      <c r="B326" t="s">
        <v>2421</v>
      </c>
      <c r="C326" t="s">
        <v>1801</v>
      </c>
      <c r="D326" t="s">
        <v>2422</v>
      </c>
    </row>
    <row r="327" ht="13.5">
      <c r="B327" t="s">
        <v>2339</v>
      </c>
    </row>
    <row r="328" ht="13.5">
      <c r="B328" t="s">
        <v>2423</v>
      </c>
    </row>
    <row r="329" spans="2:4" ht="13.5">
      <c r="B329" t="s">
        <v>2424</v>
      </c>
      <c r="C329" t="s">
        <v>1801</v>
      </c>
      <c r="D329" t="s">
        <v>2273</v>
      </c>
    </row>
    <row r="330" ht="13.5">
      <c r="B330" t="s">
        <v>2425</v>
      </c>
    </row>
    <row r="331" spans="2:3" ht="13.5">
      <c r="B331" t="s">
        <v>1739</v>
      </c>
      <c r="C331" t="s">
        <v>1801</v>
      </c>
    </row>
    <row r="332" spans="2:3" ht="13.5">
      <c r="B332" t="s">
        <v>2426</v>
      </c>
      <c r="C332" t="s">
        <v>1801</v>
      </c>
    </row>
    <row r="333" ht="13.5">
      <c r="B333" t="s">
        <v>2427</v>
      </c>
    </row>
    <row r="334" spans="2:3" ht="13.5">
      <c r="B334" t="s">
        <v>1836</v>
      </c>
      <c r="C334" t="s">
        <v>1801</v>
      </c>
    </row>
    <row r="335" ht="13.5">
      <c r="B335" t="s">
        <v>2428</v>
      </c>
    </row>
    <row r="336" spans="2:4" ht="13.5">
      <c r="B336" t="s">
        <v>2429</v>
      </c>
      <c r="C336" t="s">
        <v>1801</v>
      </c>
      <c r="D336" t="s">
        <v>2274</v>
      </c>
    </row>
    <row r="337" spans="2:4" ht="13.5">
      <c r="B337" t="s">
        <v>2430</v>
      </c>
      <c r="C337" t="s">
        <v>1801</v>
      </c>
      <c r="D337" t="s">
        <v>2275</v>
      </c>
    </row>
    <row r="338" ht="13.5">
      <c r="B338" t="s">
        <v>2431</v>
      </c>
    </row>
    <row r="339" spans="2:3" ht="13.5">
      <c r="B339" t="s">
        <v>1869</v>
      </c>
      <c r="C339" t="s">
        <v>1801</v>
      </c>
    </row>
    <row r="340" ht="13.5">
      <c r="B340" t="s">
        <v>2432</v>
      </c>
    </row>
    <row r="341" spans="2:3" ht="13.5">
      <c r="B341" t="s">
        <v>1838</v>
      </c>
      <c r="C341" t="s">
        <v>1801</v>
      </c>
    </row>
    <row r="342" spans="2:3" ht="13.5">
      <c r="B342" t="s">
        <v>1837</v>
      </c>
      <c r="C342" t="s">
        <v>1801</v>
      </c>
    </row>
    <row r="343" spans="2:3" ht="13.5">
      <c r="B343" t="s">
        <v>1839</v>
      </c>
      <c r="C343" t="s">
        <v>1801</v>
      </c>
    </row>
    <row r="344" spans="2:3" ht="13.5">
      <c r="B344" t="s">
        <v>1840</v>
      </c>
      <c r="C344" t="s">
        <v>1801</v>
      </c>
    </row>
    <row r="345" spans="2:3" ht="13.5">
      <c r="B345" t="s">
        <v>1841</v>
      </c>
      <c r="C345" t="s">
        <v>1801</v>
      </c>
    </row>
    <row r="346" spans="2:3" ht="13.5">
      <c r="B346" t="s">
        <v>1842</v>
      </c>
      <c r="C346" t="s">
        <v>1801</v>
      </c>
    </row>
    <row r="347" spans="2:3" ht="13.5">
      <c r="B347" t="s">
        <v>1843</v>
      </c>
      <c r="C347" t="s">
        <v>1801</v>
      </c>
    </row>
    <row r="348" spans="2:3" ht="13.5">
      <c r="B348" t="s">
        <v>1844</v>
      </c>
      <c r="C348" t="s">
        <v>1801</v>
      </c>
    </row>
    <row r="349" spans="2:3" ht="13.5">
      <c r="B349" t="s">
        <v>1845</v>
      </c>
      <c r="C349" t="s">
        <v>1801</v>
      </c>
    </row>
    <row r="350" spans="2:3" ht="13.5">
      <c r="B350" t="s">
        <v>1846</v>
      </c>
      <c r="C350" t="s">
        <v>1801</v>
      </c>
    </row>
    <row r="351" spans="2:3" ht="13.5">
      <c r="B351" t="s">
        <v>1847</v>
      </c>
      <c r="C351" t="s">
        <v>1801</v>
      </c>
    </row>
    <row r="352" spans="2:3" ht="13.5">
      <c r="B352" t="s">
        <v>1848</v>
      </c>
      <c r="C352" t="s">
        <v>1801</v>
      </c>
    </row>
    <row r="353" spans="2:3" ht="13.5">
      <c r="B353" t="s">
        <v>1849</v>
      </c>
      <c r="C353" t="s">
        <v>1801</v>
      </c>
    </row>
    <row r="354" spans="2:3" ht="13.5">
      <c r="B354" t="s">
        <v>1850</v>
      </c>
      <c r="C354" t="s">
        <v>1801</v>
      </c>
    </row>
    <row r="355" ht="13.5">
      <c r="B355" t="s">
        <v>2433</v>
      </c>
    </row>
    <row r="356" spans="2:3" ht="13.5">
      <c r="B356" t="s">
        <v>1851</v>
      </c>
      <c r="C356" t="s">
        <v>1801</v>
      </c>
    </row>
    <row r="357" spans="2:3" ht="13.5">
      <c r="B357" t="s">
        <v>1852</v>
      </c>
      <c r="C357" t="s">
        <v>1801</v>
      </c>
    </row>
    <row r="358" spans="2:3" ht="13.5">
      <c r="B358" t="s">
        <v>1853</v>
      </c>
      <c r="C358" t="s">
        <v>1801</v>
      </c>
    </row>
    <row r="359" ht="13.5">
      <c r="B359" t="s">
        <v>2434</v>
      </c>
    </row>
    <row r="360" spans="2:3" ht="13.5">
      <c r="B360" t="s">
        <v>1854</v>
      </c>
      <c r="C360" t="s">
        <v>1801</v>
      </c>
    </row>
    <row r="361" spans="2:4" ht="13.5">
      <c r="B361" t="s">
        <v>2435</v>
      </c>
      <c r="C361" t="s">
        <v>1801</v>
      </c>
      <c r="D361" t="s">
        <v>2276</v>
      </c>
    </row>
    <row r="362" spans="2:4" ht="13.5">
      <c r="B362" t="s">
        <v>2436</v>
      </c>
      <c r="C362" t="s">
        <v>1801</v>
      </c>
      <c r="D362" t="s">
        <v>2277</v>
      </c>
    </row>
    <row r="363" spans="2:4" ht="13.5">
      <c r="B363" t="s">
        <v>2437</v>
      </c>
      <c r="C363" t="s">
        <v>1801</v>
      </c>
      <c r="D363" t="s">
        <v>2278</v>
      </c>
    </row>
    <row r="364" ht="13.5">
      <c r="B364" t="s">
        <v>2438</v>
      </c>
    </row>
    <row r="365" spans="2:3" ht="13.5">
      <c r="B365" t="s">
        <v>1858</v>
      </c>
      <c r="C365" t="s">
        <v>1801</v>
      </c>
    </row>
    <row r="366" spans="2:4" ht="13.5">
      <c r="B366" t="s">
        <v>2439</v>
      </c>
      <c r="C366" t="s">
        <v>1801</v>
      </c>
      <c r="D366" t="s">
        <v>2440</v>
      </c>
    </row>
    <row r="367" spans="2:3" ht="13.5">
      <c r="B367" t="s">
        <v>1855</v>
      </c>
      <c r="C367" t="s">
        <v>1801</v>
      </c>
    </row>
    <row r="368" spans="2:3" ht="13.5">
      <c r="B368" t="s">
        <v>1856</v>
      </c>
      <c r="C368" t="s">
        <v>1801</v>
      </c>
    </row>
    <row r="369" spans="2:3" ht="13.5">
      <c r="B369" t="s">
        <v>1857</v>
      </c>
      <c r="C369" t="s">
        <v>1801</v>
      </c>
    </row>
    <row r="370" ht="13.5">
      <c r="B370" t="s">
        <v>2441</v>
      </c>
    </row>
    <row r="371" spans="2:4" ht="13.5">
      <c r="B371" t="s">
        <v>2442</v>
      </c>
      <c r="C371" t="s">
        <v>1801</v>
      </c>
      <c r="D371" t="s">
        <v>2279</v>
      </c>
    </row>
    <row r="372" spans="2:4" ht="13.5">
      <c r="B372" t="s">
        <v>2443</v>
      </c>
      <c r="C372" t="s">
        <v>1801</v>
      </c>
      <c r="D372" t="s">
        <v>2280</v>
      </c>
    </row>
    <row r="373" spans="2:4" ht="13.5">
      <c r="B373" t="s">
        <v>2444</v>
      </c>
      <c r="C373" t="s">
        <v>1801</v>
      </c>
      <c r="D373" t="s">
        <v>2281</v>
      </c>
    </row>
    <row r="374" spans="2:3" ht="13.5">
      <c r="B374" t="s">
        <v>1859</v>
      </c>
      <c r="C374" t="s">
        <v>1801</v>
      </c>
    </row>
    <row r="375" spans="2:3" ht="13.5">
      <c r="B375" t="s">
        <v>1860</v>
      </c>
      <c r="C375" t="s">
        <v>1801</v>
      </c>
    </row>
    <row r="376" spans="2:4" ht="13.5">
      <c r="B376" t="s">
        <v>2445</v>
      </c>
      <c r="C376" t="s">
        <v>1801</v>
      </c>
      <c r="D376" t="s">
        <v>2282</v>
      </c>
    </row>
    <row r="377" spans="2:4" ht="13.5">
      <c r="B377" t="s">
        <v>2446</v>
      </c>
      <c r="C377" t="s">
        <v>1801</v>
      </c>
      <c r="D377" t="s">
        <v>2283</v>
      </c>
    </row>
    <row r="378" spans="2:4" ht="13.5">
      <c r="B378" t="s">
        <v>2447</v>
      </c>
      <c r="C378" t="s">
        <v>1801</v>
      </c>
      <c r="D378" t="s">
        <v>2283</v>
      </c>
    </row>
    <row r="379" spans="2:4" ht="13.5">
      <c r="B379" t="s">
        <v>2448</v>
      </c>
      <c r="C379" t="s">
        <v>1801</v>
      </c>
      <c r="D379" t="s">
        <v>2449</v>
      </c>
    </row>
    <row r="380" spans="2:4" ht="13.5">
      <c r="B380" t="s">
        <v>2450</v>
      </c>
      <c r="C380" t="s">
        <v>1801</v>
      </c>
      <c r="D380" t="s">
        <v>2284</v>
      </c>
    </row>
    <row r="381" spans="2:3" ht="13.5">
      <c r="B381" t="s">
        <v>2451</v>
      </c>
      <c r="C381" t="s">
        <v>1801</v>
      </c>
    </row>
    <row r="382" spans="2:4" ht="13.5">
      <c r="B382" t="s">
        <v>2452</v>
      </c>
      <c r="C382" t="s">
        <v>1801</v>
      </c>
      <c r="D382" t="s">
        <v>2285</v>
      </c>
    </row>
    <row r="383" spans="2:3" ht="13.5">
      <c r="B383" t="s">
        <v>2453</v>
      </c>
      <c r="C383" t="s">
        <v>1801</v>
      </c>
    </row>
    <row r="384" spans="2:3" ht="13.5">
      <c r="B384" t="s">
        <v>1745</v>
      </c>
      <c r="C384" t="s">
        <v>1801</v>
      </c>
    </row>
    <row r="385" spans="2:4" ht="13.5">
      <c r="B385" t="s">
        <v>2454</v>
      </c>
      <c r="C385" t="s">
        <v>1801</v>
      </c>
      <c r="D385" t="s">
        <v>2286</v>
      </c>
    </row>
    <row r="386" spans="2:4" ht="13.5">
      <c r="B386" t="s">
        <v>2455</v>
      </c>
      <c r="C386" t="s">
        <v>1801</v>
      </c>
      <c r="D386" t="s">
        <v>2286</v>
      </c>
    </row>
    <row r="387" spans="2:3" ht="13.5">
      <c r="B387" t="s">
        <v>1861</v>
      </c>
      <c r="C387" t="s">
        <v>1801</v>
      </c>
    </row>
    <row r="388" spans="2:4" ht="13.5">
      <c r="B388" t="s">
        <v>2456</v>
      </c>
      <c r="C388" t="s">
        <v>1801</v>
      </c>
      <c r="D388" t="s">
        <v>2287</v>
      </c>
    </row>
    <row r="389" spans="2:4" ht="13.5">
      <c r="B389" t="s">
        <v>2457</v>
      </c>
      <c r="C389" t="s">
        <v>1801</v>
      </c>
      <c r="D389" t="s">
        <v>2288</v>
      </c>
    </row>
    <row r="390" spans="2:4" ht="13.5">
      <c r="B390" t="s">
        <v>2458</v>
      </c>
      <c r="C390" t="s">
        <v>1801</v>
      </c>
      <c r="D390" t="s">
        <v>2289</v>
      </c>
    </row>
    <row r="391" spans="2:4" ht="13.5">
      <c r="B391" t="s">
        <v>2459</v>
      </c>
      <c r="C391" t="s">
        <v>1801</v>
      </c>
      <c r="D391" t="s">
        <v>2289</v>
      </c>
    </row>
    <row r="392" spans="2:4" ht="13.5">
      <c r="B392" t="s">
        <v>2460</v>
      </c>
      <c r="C392" t="s">
        <v>1801</v>
      </c>
      <c r="D392" t="s">
        <v>2290</v>
      </c>
    </row>
    <row r="393" spans="2:3" ht="13.5">
      <c r="B393" t="s">
        <v>1862</v>
      </c>
      <c r="C393" t="s">
        <v>1801</v>
      </c>
    </row>
    <row r="394" spans="2:4" ht="13.5">
      <c r="B394" t="s">
        <v>2461</v>
      </c>
      <c r="C394" t="s">
        <v>1801</v>
      </c>
      <c r="D394" t="s">
        <v>2462</v>
      </c>
    </row>
    <row r="395" spans="2:3" ht="13.5">
      <c r="B395" t="s">
        <v>2463</v>
      </c>
      <c r="C395" t="s">
        <v>1801</v>
      </c>
    </row>
    <row r="396" spans="2:3" ht="13.5">
      <c r="B396" t="s">
        <v>1863</v>
      </c>
      <c r="C396" t="s">
        <v>1801</v>
      </c>
    </row>
    <row r="397" spans="2:3" ht="13.5">
      <c r="B397" t="s">
        <v>2464</v>
      </c>
      <c r="C397" t="s">
        <v>1801</v>
      </c>
    </row>
    <row r="398" spans="2:3" ht="13.5">
      <c r="B398" t="s">
        <v>1864</v>
      </c>
      <c r="C398" t="s">
        <v>1801</v>
      </c>
    </row>
    <row r="399" spans="2:3" ht="13.5">
      <c r="B399" t="s">
        <v>1865</v>
      </c>
      <c r="C399" t="s">
        <v>1801</v>
      </c>
    </row>
    <row r="400" spans="2:3" ht="13.5">
      <c r="B400" t="s">
        <v>1866</v>
      </c>
      <c r="C400" t="s">
        <v>1801</v>
      </c>
    </row>
    <row r="401" spans="2:4" ht="13.5">
      <c r="B401" t="s">
        <v>2465</v>
      </c>
      <c r="C401" t="s">
        <v>1801</v>
      </c>
      <c r="D401" t="s">
        <v>2291</v>
      </c>
    </row>
    <row r="402" spans="2:4" ht="13.5">
      <c r="B402" t="s">
        <v>2466</v>
      </c>
      <c r="C402" t="s">
        <v>1801</v>
      </c>
      <c r="D402" t="s">
        <v>2291</v>
      </c>
    </row>
    <row r="403" spans="2:3" ht="13.5">
      <c r="B403" t="s">
        <v>1867</v>
      </c>
      <c r="C403" t="s">
        <v>1801</v>
      </c>
    </row>
    <row r="404" spans="2:3" ht="13.5">
      <c r="B404" t="s">
        <v>1868</v>
      </c>
      <c r="C404" t="s">
        <v>1801</v>
      </c>
    </row>
    <row r="405" spans="2:4" ht="13.5">
      <c r="B405" t="s">
        <v>2467</v>
      </c>
      <c r="C405" t="s">
        <v>1801</v>
      </c>
      <c r="D405" t="s">
        <v>2292</v>
      </c>
    </row>
    <row r="406" spans="2:3" ht="13.5">
      <c r="B406" t="s">
        <v>2468</v>
      </c>
      <c r="C406" t="s">
        <v>1801</v>
      </c>
    </row>
    <row r="407" spans="2:4" ht="13.5">
      <c r="B407" t="s">
        <v>2469</v>
      </c>
      <c r="C407" t="s">
        <v>1801</v>
      </c>
      <c r="D407" t="s">
        <v>2293</v>
      </c>
    </row>
    <row r="408" spans="2:4" ht="13.5">
      <c r="B408" t="s">
        <v>2470</v>
      </c>
      <c r="C408" t="s">
        <v>1801</v>
      </c>
      <c r="D408" t="s">
        <v>2294</v>
      </c>
    </row>
    <row r="409" ht="13.5">
      <c r="B409" t="s">
        <v>2471</v>
      </c>
    </row>
    <row r="410" spans="2:3" ht="13.5">
      <c r="B410" t="s">
        <v>1870</v>
      </c>
      <c r="C410" t="s">
        <v>1801</v>
      </c>
    </row>
    <row r="411" spans="2:3" ht="13.5">
      <c r="B411" t="s">
        <v>1871</v>
      </c>
      <c r="C411" t="s">
        <v>1801</v>
      </c>
    </row>
    <row r="412" ht="13.5">
      <c r="B412" t="s">
        <v>2472</v>
      </c>
    </row>
    <row r="413" spans="2:3" ht="13.5">
      <c r="B413" t="s">
        <v>1872</v>
      </c>
      <c r="C413" t="s">
        <v>1801</v>
      </c>
    </row>
    <row r="414" ht="13.5">
      <c r="B414" t="s">
        <v>2473</v>
      </c>
    </row>
    <row r="415" spans="2:3" ht="13.5">
      <c r="B415" t="s">
        <v>1873</v>
      </c>
      <c r="C415" t="s">
        <v>1801</v>
      </c>
    </row>
    <row r="416" ht="13.5">
      <c r="B416" t="s">
        <v>2347</v>
      </c>
    </row>
    <row r="417" ht="13.5">
      <c r="B417" t="s">
        <v>2474</v>
      </c>
    </row>
    <row r="418" spans="2:3" ht="13.5">
      <c r="B418" t="s">
        <v>2475</v>
      </c>
      <c r="C418" t="s">
        <v>1801</v>
      </c>
    </row>
    <row r="419" ht="13.5">
      <c r="B419" t="s">
        <v>2476</v>
      </c>
    </row>
    <row r="420" spans="2:3" ht="13.5">
      <c r="B420" t="s">
        <v>2477</v>
      </c>
      <c r="C420" t="s">
        <v>1801</v>
      </c>
    </row>
    <row r="421" ht="13.5">
      <c r="B421" t="s">
        <v>1802</v>
      </c>
    </row>
    <row r="422" spans="2:3" ht="13.5">
      <c r="B422" t="s">
        <v>1874</v>
      </c>
      <c r="C422" t="s">
        <v>1801</v>
      </c>
    </row>
    <row r="423" spans="2:3" ht="13.5">
      <c r="B423" t="s">
        <v>1875</v>
      </c>
      <c r="C423" t="s">
        <v>1801</v>
      </c>
    </row>
    <row r="424" ht="13.5">
      <c r="B424" t="s">
        <v>2478</v>
      </c>
    </row>
    <row r="425" spans="2:4" ht="13.5">
      <c r="B425" t="s">
        <v>2479</v>
      </c>
      <c r="C425" t="s">
        <v>1801</v>
      </c>
      <c r="D425" t="s">
        <v>2295</v>
      </c>
    </row>
    <row r="426" ht="13.5">
      <c r="B426" t="s">
        <v>2480</v>
      </c>
    </row>
    <row r="427" spans="2:4" ht="13.5">
      <c r="B427" t="s">
        <v>2481</v>
      </c>
      <c r="C427" t="s">
        <v>1801</v>
      </c>
      <c r="D427" t="s">
        <v>2296</v>
      </c>
    </row>
    <row r="428" spans="2:4" ht="13.5">
      <c r="B428" t="s">
        <v>2482</v>
      </c>
      <c r="C428" t="s">
        <v>1801</v>
      </c>
      <c r="D428" t="s">
        <v>2296</v>
      </c>
    </row>
    <row r="429" ht="13.5">
      <c r="B429" t="s">
        <v>2483</v>
      </c>
    </row>
    <row r="430" spans="2:3" ht="13.5">
      <c r="B430" t="s">
        <v>1876</v>
      </c>
      <c r="C430" t="s">
        <v>1801</v>
      </c>
    </row>
    <row r="431" ht="13.5">
      <c r="B431" t="s">
        <v>2349</v>
      </c>
    </row>
    <row r="432" ht="13.5">
      <c r="B432" t="s">
        <v>2350</v>
      </c>
    </row>
    <row r="433" spans="2:3" ht="13.5">
      <c r="B433" t="s">
        <v>1877</v>
      </c>
      <c r="C433" t="s">
        <v>1801</v>
      </c>
    </row>
    <row r="434" spans="2:3" ht="13.5">
      <c r="B434" t="s">
        <v>1878</v>
      </c>
      <c r="C434" t="s">
        <v>1801</v>
      </c>
    </row>
    <row r="435" spans="2:3" ht="13.5">
      <c r="B435" t="s">
        <v>1879</v>
      </c>
      <c r="C435" t="s">
        <v>1801</v>
      </c>
    </row>
    <row r="436" spans="2:3" ht="13.5">
      <c r="B436" t="s">
        <v>1880</v>
      </c>
      <c r="C436" t="s">
        <v>1801</v>
      </c>
    </row>
    <row r="437" ht="13.5">
      <c r="B437" t="s">
        <v>2484</v>
      </c>
    </row>
    <row r="438" ht="13.5">
      <c r="B438" t="s">
        <v>2485</v>
      </c>
    </row>
    <row r="439" spans="2:3" ht="13.5">
      <c r="B439" t="s">
        <v>2486</v>
      </c>
      <c r="C439" t="s">
        <v>1801</v>
      </c>
    </row>
    <row r="440" spans="2:4" ht="13.5">
      <c r="B440" t="s">
        <v>2487</v>
      </c>
      <c r="C440" t="s">
        <v>1801</v>
      </c>
      <c r="D440" t="s">
        <v>2487</v>
      </c>
    </row>
    <row r="441" spans="2:4" ht="13.5">
      <c r="B441" t="s">
        <v>2488</v>
      </c>
      <c r="C441" t="s">
        <v>1801</v>
      </c>
      <c r="D441" t="s">
        <v>2488</v>
      </c>
    </row>
    <row r="442" spans="2:3" ht="13.5">
      <c r="B442" t="s">
        <v>2489</v>
      </c>
      <c r="C442" t="s">
        <v>1801</v>
      </c>
    </row>
    <row r="443" spans="2:3" ht="13.5">
      <c r="B443" t="s">
        <v>2490</v>
      </c>
      <c r="C443" t="s">
        <v>1801</v>
      </c>
    </row>
    <row r="444" spans="2:4" ht="13.5">
      <c r="B444" t="s">
        <v>2491</v>
      </c>
      <c r="C444" t="s">
        <v>1801</v>
      </c>
      <c r="D444" t="s">
        <v>2491</v>
      </c>
    </row>
    <row r="445" spans="2:3" ht="13.5">
      <c r="B445" t="s">
        <v>2492</v>
      </c>
      <c r="C445" t="s">
        <v>1801</v>
      </c>
    </row>
    <row r="446" spans="2:4" ht="13.5">
      <c r="B446" t="s">
        <v>2493</v>
      </c>
      <c r="C446" t="s">
        <v>1801</v>
      </c>
      <c r="D446" t="s">
        <v>2297</v>
      </c>
    </row>
    <row r="447" spans="2:3" ht="13.5">
      <c r="B447" t="s">
        <v>2494</v>
      </c>
      <c r="C447" t="s">
        <v>1801</v>
      </c>
    </row>
    <row r="448" spans="2:4" ht="13.5">
      <c r="B448" t="s">
        <v>2495</v>
      </c>
      <c r="C448" t="s">
        <v>1801</v>
      </c>
      <c r="D448" t="s">
        <v>2496</v>
      </c>
    </row>
    <row r="449" spans="2:4" ht="13.5">
      <c r="B449" t="s">
        <v>2497</v>
      </c>
      <c r="C449" t="s">
        <v>1801</v>
      </c>
      <c r="D449" t="s">
        <v>2297</v>
      </c>
    </row>
    <row r="450" spans="2:3" ht="13.5">
      <c r="B450" t="s">
        <v>2498</v>
      </c>
      <c r="C450" t="s">
        <v>1801</v>
      </c>
    </row>
    <row r="451" spans="2:4" ht="13.5">
      <c r="B451" t="s">
        <v>2499</v>
      </c>
      <c r="C451" t="s">
        <v>1801</v>
      </c>
      <c r="D451" t="s">
        <v>2500</v>
      </c>
    </row>
    <row r="452" spans="2:4" ht="13.5">
      <c r="B452" t="s">
        <v>2501</v>
      </c>
      <c r="C452" t="s">
        <v>1801</v>
      </c>
      <c r="D452" t="s">
        <v>2502</v>
      </c>
    </row>
    <row r="453" spans="2:3" ht="13.5">
      <c r="B453" t="s">
        <v>2503</v>
      </c>
      <c r="C453" t="s">
        <v>1801</v>
      </c>
    </row>
    <row r="454" spans="2:4" ht="13.5">
      <c r="B454" t="s">
        <v>2504</v>
      </c>
      <c r="C454" t="s">
        <v>1801</v>
      </c>
      <c r="D454" t="s">
        <v>2505</v>
      </c>
    </row>
    <row r="455" ht="13.5">
      <c r="B455" t="s">
        <v>2506</v>
      </c>
    </row>
    <row r="456" spans="2:4" ht="13.5">
      <c r="B456" t="s">
        <v>2507</v>
      </c>
      <c r="C456" t="s">
        <v>1801</v>
      </c>
      <c r="D456" t="s">
        <v>2298</v>
      </c>
    </row>
    <row r="457" ht="13.5">
      <c r="B457" t="s">
        <v>2508</v>
      </c>
    </row>
    <row r="458" spans="2:3" ht="13.5">
      <c r="B458" t="s">
        <v>2509</v>
      </c>
      <c r="C458" t="s">
        <v>1801</v>
      </c>
    </row>
    <row r="459" spans="2:3" ht="13.5">
      <c r="B459" t="s">
        <v>2510</v>
      </c>
      <c r="C459" t="s">
        <v>1801</v>
      </c>
    </row>
    <row r="460" spans="2:3" ht="13.5">
      <c r="B460" t="s">
        <v>2511</v>
      </c>
      <c r="C460" t="s">
        <v>1801</v>
      </c>
    </row>
    <row r="461" spans="2:4" ht="13.5">
      <c r="B461" t="s">
        <v>2512</v>
      </c>
      <c r="C461" t="s">
        <v>1801</v>
      </c>
      <c r="D461" t="s">
        <v>2299</v>
      </c>
    </row>
    <row r="462" spans="2:4" ht="13.5">
      <c r="B462" t="s">
        <v>2513</v>
      </c>
      <c r="C462" t="s">
        <v>1801</v>
      </c>
      <c r="D462" t="s">
        <v>2514</v>
      </c>
    </row>
    <row r="463" spans="2:4" ht="13.5">
      <c r="B463" t="s">
        <v>2515</v>
      </c>
      <c r="C463" t="s">
        <v>1801</v>
      </c>
      <c r="D463" t="s">
        <v>2516</v>
      </c>
    </row>
    <row r="464" spans="2:3" ht="13.5">
      <c r="B464" t="s">
        <v>1881</v>
      </c>
      <c r="C464" t="s">
        <v>1801</v>
      </c>
    </row>
    <row r="465" spans="2:3" ht="13.5">
      <c r="B465" t="s">
        <v>2517</v>
      </c>
      <c r="C465" t="s">
        <v>1801</v>
      </c>
    </row>
    <row r="466" spans="2:4" ht="13.5">
      <c r="B466" t="s">
        <v>2518</v>
      </c>
      <c r="C466" t="s">
        <v>1801</v>
      </c>
      <c r="D466" t="s">
        <v>2300</v>
      </c>
    </row>
    <row r="467" spans="2:3" ht="13.5">
      <c r="B467" t="s">
        <v>188</v>
      </c>
      <c r="C467" t="s">
        <v>1801</v>
      </c>
    </row>
    <row r="468" ht="13.5">
      <c r="B468" t="s">
        <v>2353</v>
      </c>
    </row>
    <row r="469" ht="13.5">
      <c r="B469" t="s">
        <v>2354</v>
      </c>
    </row>
    <row r="470" spans="2:4" ht="13.5">
      <c r="B470" t="s">
        <v>2519</v>
      </c>
      <c r="C470" t="s">
        <v>1801</v>
      </c>
      <c r="D470" t="s">
        <v>2301</v>
      </c>
    </row>
    <row r="471" spans="2:4" ht="13.5">
      <c r="B471" t="s">
        <v>2520</v>
      </c>
      <c r="C471" t="s">
        <v>1801</v>
      </c>
      <c r="D471" t="s">
        <v>2301</v>
      </c>
    </row>
    <row r="472" spans="2:4" ht="13.5">
      <c r="B472" t="s">
        <v>2521</v>
      </c>
      <c r="C472" t="s">
        <v>1801</v>
      </c>
      <c r="D472" t="s">
        <v>2522</v>
      </c>
    </row>
    <row r="473" spans="2:4" ht="13.5">
      <c r="B473" t="s">
        <v>2523</v>
      </c>
      <c r="C473" t="s">
        <v>1801</v>
      </c>
      <c r="D473" t="s">
        <v>2302</v>
      </c>
    </row>
    <row r="474" spans="2:4" ht="13.5">
      <c r="B474" t="s">
        <v>2524</v>
      </c>
      <c r="C474" t="s">
        <v>1801</v>
      </c>
      <c r="D474" t="s">
        <v>2525</v>
      </c>
    </row>
    <row r="475" spans="2:4" ht="13.5">
      <c r="B475" t="s">
        <v>2526</v>
      </c>
      <c r="C475" t="s">
        <v>1801</v>
      </c>
      <c r="D475" t="s">
        <v>2303</v>
      </c>
    </row>
    <row r="476" ht="13.5">
      <c r="B476" t="s">
        <v>2527</v>
      </c>
    </row>
    <row r="477" spans="2:3" ht="13.5">
      <c r="B477" t="s">
        <v>1882</v>
      </c>
      <c r="C477" t="s">
        <v>1801</v>
      </c>
    </row>
    <row r="478" spans="2:3" ht="13.5">
      <c r="B478" t="s">
        <v>1883</v>
      </c>
      <c r="C478" t="s">
        <v>1801</v>
      </c>
    </row>
    <row r="479" spans="2:3" ht="13.5">
      <c r="B479" t="s">
        <v>1884</v>
      </c>
      <c r="C479" t="s">
        <v>1801</v>
      </c>
    </row>
    <row r="480" spans="2:3" ht="13.5">
      <c r="B480" t="s">
        <v>2528</v>
      </c>
      <c r="C480" t="s">
        <v>1801</v>
      </c>
    </row>
    <row r="481" spans="2:3" ht="13.5">
      <c r="B481" t="s">
        <v>1886</v>
      </c>
      <c r="C481" t="s">
        <v>1801</v>
      </c>
    </row>
    <row r="482" spans="2:4" ht="13.5">
      <c r="B482" t="s">
        <v>2529</v>
      </c>
      <c r="C482" t="s">
        <v>1801</v>
      </c>
      <c r="D482" t="s">
        <v>2530</v>
      </c>
    </row>
    <row r="483" spans="2:3" ht="13.5">
      <c r="B483" t="s">
        <v>1885</v>
      </c>
      <c r="C483" t="s">
        <v>1801</v>
      </c>
    </row>
    <row r="484" spans="2:4" ht="13.5">
      <c r="B484" t="s">
        <v>2531</v>
      </c>
      <c r="C484" t="s">
        <v>1801</v>
      </c>
      <c r="D484" t="s">
        <v>2304</v>
      </c>
    </row>
    <row r="485" spans="2:3" ht="13.5">
      <c r="B485" t="s">
        <v>2532</v>
      </c>
      <c r="C485" t="s">
        <v>1801</v>
      </c>
    </row>
    <row r="486" spans="2:4" ht="13.5">
      <c r="B486" t="s">
        <v>2533</v>
      </c>
      <c r="C486" t="s">
        <v>1801</v>
      </c>
      <c r="D486" t="s">
        <v>2305</v>
      </c>
    </row>
    <row r="487" spans="2:3" ht="13.5">
      <c r="B487" t="s">
        <v>2534</v>
      </c>
      <c r="C487" t="s">
        <v>1801</v>
      </c>
    </row>
    <row r="488" spans="2:3" ht="13.5">
      <c r="B488" t="s">
        <v>1787</v>
      </c>
      <c r="C488" t="s">
        <v>1801</v>
      </c>
    </row>
    <row r="489" spans="2:3" ht="13.5">
      <c r="B489" t="s">
        <v>1887</v>
      </c>
      <c r="C489" t="s">
        <v>1801</v>
      </c>
    </row>
    <row r="490" ht="13.5">
      <c r="B490" t="s">
        <v>2535</v>
      </c>
    </row>
    <row r="491" ht="13.5">
      <c r="B491" t="s">
        <v>2536</v>
      </c>
    </row>
    <row r="492" spans="2:3" ht="13.5">
      <c r="B492" t="s">
        <v>1888</v>
      </c>
      <c r="C492" t="s">
        <v>1801</v>
      </c>
    </row>
    <row r="493" ht="13.5">
      <c r="B493" t="s">
        <v>2537</v>
      </c>
    </row>
    <row r="494" ht="13.5">
      <c r="B494" t="s">
        <v>2369</v>
      </c>
    </row>
    <row r="495" spans="2:3" ht="13.5">
      <c r="B495" t="s">
        <v>1796</v>
      </c>
      <c r="C495" t="s">
        <v>1801</v>
      </c>
    </row>
    <row r="496" spans="2:3" ht="13.5">
      <c r="B496" t="s">
        <v>1889</v>
      </c>
      <c r="C496" t="s">
        <v>1801</v>
      </c>
    </row>
    <row r="497" spans="2:3" ht="13.5">
      <c r="B497" t="s">
        <v>1890</v>
      </c>
      <c r="C497" t="s">
        <v>1801</v>
      </c>
    </row>
    <row r="498" ht="13.5">
      <c r="B498" t="s">
        <v>2370</v>
      </c>
    </row>
    <row r="499" spans="2:4" ht="13.5">
      <c r="B499" t="s">
        <v>2538</v>
      </c>
      <c r="C499" t="s">
        <v>1801</v>
      </c>
      <c r="D499" t="s">
        <v>2306</v>
      </c>
    </row>
    <row r="500" spans="2:4" ht="13.5">
      <c r="B500" t="s">
        <v>2539</v>
      </c>
      <c r="C500" t="s">
        <v>1801</v>
      </c>
      <c r="D500" t="s">
        <v>2306</v>
      </c>
    </row>
    <row r="501" spans="2:4" ht="13.5">
      <c r="B501" t="s">
        <v>2540</v>
      </c>
      <c r="C501" t="s">
        <v>1801</v>
      </c>
      <c r="D501" t="s">
        <v>2306</v>
      </c>
    </row>
    <row r="502" ht="13.5">
      <c r="B502" t="s">
        <v>2541</v>
      </c>
    </row>
    <row r="503" ht="13.5">
      <c r="B503" t="s">
        <v>2542</v>
      </c>
    </row>
    <row r="504" spans="2:4" ht="13.5">
      <c r="B504" t="s">
        <v>2543</v>
      </c>
      <c r="D504" t="s">
        <v>2307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MJ-Ueta</dc:creator>
  <cp:keywords/>
  <dc:description/>
  <cp:lastModifiedBy>A</cp:lastModifiedBy>
  <cp:lastPrinted>2017-01-20T02:16:13Z</cp:lastPrinted>
  <dcterms:created xsi:type="dcterms:W3CDTF">2012-10-16T10:29:01Z</dcterms:created>
  <dcterms:modified xsi:type="dcterms:W3CDTF">2017-03-08T06:35:11Z</dcterms:modified>
  <cp:category/>
  <cp:version/>
  <cp:contentType/>
  <cp:contentStatus/>
</cp:coreProperties>
</file>